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Hans-J?rgen Herde</author>
  </authors>
  <commentList>
    <comment ref="O22" authorId="0">
      <text>
        <r>
          <rPr>
            <b/>
            <sz val="8"/>
            <rFont val="Tahoma"/>
            <family val="0"/>
          </rPr>
          <t>Hans-Jürgen Herde:</t>
        </r>
        <r>
          <rPr>
            <sz val="8"/>
            <rFont val="Tahoma"/>
            <family val="0"/>
          </rPr>
          <t xml:space="preserve">
Rund um Wolfach, Spendenlauf "laufend helfen.de</t>
        </r>
      </text>
    </comment>
    <comment ref="O23" authorId="0">
      <text>
        <r>
          <rPr>
            <b/>
            <sz val="8"/>
            <rFont val="Tahoma"/>
            <family val="0"/>
          </rPr>
          <t>Hans-Jürgen Herde:</t>
        </r>
        <r>
          <rPr>
            <sz val="8"/>
            <rFont val="Tahoma"/>
            <family val="0"/>
          </rPr>
          <t xml:space="preserve">
nach Ultra gute Verfassung, schneller DL ohne Probleme</t>
        </r>
      </text>
    </comment>
  </commentList>
</comments>
</file>

<file path=xl/sharedStrings.xml><?xml version="1.0" encoding="utf-8"?>
<sst xmlns="http://schemas.openxmlformats.org/spreadsheetml/2006/main" count="123" uniqueCount="34">
  <si>
    <t>Trainingsplan Spendenlauf run4help</t>
  </si>
  <si>
    <t>28. Juli 2010 bis 13. August 2010</t>
  </si>
  <si>
    <t>Conny</t>
  </si>
  <si>
    <t>Hans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</si>
  <si>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</si>
  <si>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</si>
  <si>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</si>
  <si>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</si>
  <si>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</si>
  <si>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</si>
  <si>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</si>
  <si>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</si>
  <si>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</si>
  <si>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</si>
  <si>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</si>
  <si>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[km]</t>
  </si>
  <si>
    <t>Januar 2010</t>
  </si>
  <si>
    <t>W1</t>
  </si>
  <si>
    <t>W2</t>
  </si>
  <si>
    <t>W3</t>
  </si>
  <si>
    <t>W4</t>
  </si>
  <si>
    <t>Monat</t>
  </si>
  <si>
    <t>W5</t>
  </si>
  <si>
    <t>Alb Marathon</t>
  </si>
  <si>
    <t>Eisweinlauf</t>
  </si>
  <si>
    <t>Durbach</t>
  </si>
  <si>
    <t>Monate kum.</t>
  </si>
  <si>
    <t>Streak</t>
  </si>
  <si>
    <t>Freiburg Marathon</t>
  </si>
  <si>
    <t>Hamburg Marathon</t>
  </si>
  <si>
    <t>Rennsteig SM, 72,70km</t>
  </si>
  <si>
    <t>Frankfurt M.</t>
  </si>
  <si>
    <t>100 km von Biel/Bienne</t>
  </si>
  <si>
    <t>W6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</si>
</sst>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2" fontId="0" fillId="0" borderId="7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" fontId="0" fillId="2" borderId="20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2" fontId="0" fillId="2" borderId="23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9" fontId="0" fillId="3" borderId="20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3" borderId="20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28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4" borderId="23" xfId="0" applyNumberFormat="1" applyFill="1" applyBorder="1" applyAlignment="1">
      <alignment vertical="center"/>
    </xf>
    <xf numFmtId="2" fontId="0" fillId="4" borderId="24" xfId="0" applyNumberFormat="1" applyFill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9" fontId="0" fillId="3" borderId="39" xfId="0" applyNumberForma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tabSelected="1" zoomScale="85" zoomScaleNormal="85" workbookViewId="0" topLeftCell="F1">
      <selection activeCell="AD15" sqref="AD15"/>
    </sheetView>
  </sheetViews>
  <sheetFormatPr defaultColWidth="11.421875" defaultRowHeight="12.75"/>
  <cols>
    <col min="1" max="1" width="5.7109375" style="0" customWidth="1"/>
    <col min="4" max="4" width="5.57421875" style="0" customWidth="1"/>
    <col min="7" max="7" width="5.7109375" style="0" customWidth="1"/>
    <col min="10" max="10" width="5.7109375" style="0" customWidth="1"/>
    <col min="13" max="13" width="5.7109375" style="0" customWidth="1"/>
    <col min="16" max="16" width="5.7109375" style="0" customWidth="1"/>
    <col min="19" max="19" width="5.7109375" style="0" customWidth="1"/>
    <col min="22" max="22" width="5.7109375" style="0" customWidth="1"/>
    <col min="25" max="25" width="5.7109375" style="0" customWidth="1"/>
    <col min="28" max="28" width="5.7109375" style="0" customWidth="1"/>
    <col min="31" max="31" width="5.7109375" style="0" customWidth="1"/>
    <col min="34" max="34" width="5.7109375" style="0" customWidth="1"/>
  </cols>
  <sheetData>
    <row r="1" spans="1:18" ht="26.25">
      <c r="A1" s="2" t="s">
        <v>0</v>
      </c>
      <c r="R1" s="5"/>
    </row>
    <row r="2" ht="23.25">
      <c r="A2" s="3" t="s">
        <v>1</v>
      </c>
    </row>
    <row r="4" spans="1:36" ht="12.75">
      <c r="A4" s="4"/>
      <c r="B4" s="17">
        <v>5234.5</v>
      </c>
      <c r="C4" s="18">
        <v>4019.6</v>
      </c>
      <c r="D4" s="4"/>
      <c r="E4" s="5"/>
      <c r="F4" s="6"/>
      <c r="G4" s="4"/>
      <c r="H4" s="5"/>
      <c r="I4" s="6"/>
      <c r="J4" s="4"/>
      <c r="K4" s="5"/>
      <c r="L4" s="6"/>
      <c r="M4" s="4"/>
      <c r="N4" s="5"/>
      <c r="O4" s="6"/>
      <c r="P4" s="4"/>
      <c r="Q4" s="5"/>
      <c r="R4" s="6"/>
      <c r="S4" s="4"/>
      <c r="T4" s="5"/>
      <c r="U4" s="6"/>
      <c r="V4" s="4"/>
      <c r="W4" s="5"/>
      <c r="X4" s="6"/>
      <c r="Y4" s="4"/>
      <c r="Z4" s="5"/>
      <c r="AA4" s="6"/>
      <c r="AB4" s="4"/>
      <c r="AC4" s="5"/>
      <c r="AD4" s="6"/>
      <c r="AE4" s="4"/>
      <c r="AF4" s="5"/>
      <c r="AG4" s="6"/>
      <c r="AH4" s="5"/>
      <c r="AI4" s="5"/>
      <c r="AJ4" s="6"/>
    </row>
    <row r="5" spans="1:36" s="1" customFormat="1" ht="12.75">
      <c r="A5" s="86" t="s">
        <v>16</v>
      </c>
      <c r="B5" s="87"/>
      <c r="C5" s="88"/>
      <c r="D5" s="89" t="s">
        <v>4</v>
      </c>
      <c r="E5" s="90">
        <v>40210</v>
      </c>
      <c r="F5" s="91"/>
      <c r="G5" s="89" t="s">
        <v>5</v>
      </c>
      <c r="H5" s="90"/>
      <c r="I5" s="91"/>
      <c r="J5" s="89" t="s">
        <v>6</v>
      </c>
      <c r="K5" s="90"/>
      <c r="L5" s="91"/>
      <c r="M5" s="89" t="s">
        <v>7</v>
      </c>
      <c r="N5" s="90"/>
      <c r="O5" s="91"/>
      <c r="P5" s="89" t="s">
        <v>8</v>
      </c>
      <c r="Q5" s="90"/>
      <c r="R5" s="91"/>
      <c r="S5" s="89" t="s">
        <v>9</v>
      </c>
      <c r="T5" s="90"/>
      <c r="U5" s="91"/>
      <c r="V5" s="86" t="s">
        <v>10</v>
      </c>
      <c r="W5" s="87"/>
      <c r="X5" s="88"/>
      <c r="Y5" s="86" t="s">
        <v>11</v>
      </c>
      <c r="Z5" s="87"/>
      <c r="AA5" s="88"/>
      <c r="AB5" s="86" t="s">
        <v>12</v>
      </c>
      <c r="AC5" s="87"/>
      <c r="AD5" s="88"/>
      <c r="AE5" s="86" t="s">
        <v>13</v>
      </c>
      <c r="AF5" s="87"/>
      <c r="AG5" s="88"/>
      <c r="AH5" s="90" t="s">
        <v>14</v>
      </c>
      <c r="AI5" s="90"/>
      <c r="AJ5" s="91"/>
    </row>
    <row r="6" spans="1:36" ht="12.75">
      <c r="A6" s="10"/>
      <c r="B6" s="13" t="s">
        <v>2</v>
      </c>
      <c r="C6" s="12" t="s">
        <v>3</v>
      </c>
      <c r="D6" s="10"/>
      <c r="E6" s="13" t="s">
        <v>2</v>
      </c>
      <c r="F6" s="12" t="s">
        <v>3</v>
      </c>
      <c r="G6" s="10"/>
      <c r="H6" s="13" t="s">
        <v>2</v>
      </c>
      <c r="I6" s="12" t="s">
        <v>3</v>
      </c>
      <c r="J6" s="10"/>
      <c r="K6" s="13" t="s">
        <v>2</v>
      </c>
      <c r="L6" s="12" t="s">
        <v>3</v>
      </c>
      <c r="M6" s="10"/>
      <c r="N6" s="13" t="s">
        <v>2</v>
      </c>
      <c r="O6" s="12" t="s">
        <v>3</v>
      </c>
      <c r="P6" s="10"/>
      <c r="Q6" s="13" t="s">
        <v>2</v>
      </c>
      <c r="R6" s="12" t="s">
        <v>3</v>
      </c>
      <c r="S6" s="10"/>
      <c r="T6" s="13" t="s">
        <v>2</v>
      </c>
      <c r="U6" s="12" t="s">
        <v>3</v>
      </c>
      <c r="V6" s="10"/>
      <c r="W6" s="13" t="s">
        <v>2</v>
      </c>
      <c r="X6" s="12" t="s">
        <v>3</v>
      </c>
      <c r="Y6" s="10"/>
      <c r="Z6" s="13" t="s">
        <v>2</v>
      </c>
      <c r="AA6" s="12" t="s">
        <v>3</v>
      </c>
      <c r="AB6" s="10"/>
      <c r="AC6" s="13" t="s">
        <v>2</v>
      </c>
      <c r="AD6" s="12" t="s">
        <v>3</v>
      </c>
      <c r="AE6" s="10"/>
      <c r="AF6" s="13" t="s">
        <v>2</v>
      </c>
      <c r="AG6" s="12" t="s">
        <v>3</v>
      </c>
      <c r="AH6" s="11"/>
      <c r="AI6" s="13" t="s">
        <v>2</v>
      </c>
      <c r="AJ6" s="12" t="s">
        <v>3</v>
      </c>
    </row>
    <row r="7" spans="1:36" ht="12.75">
      <c r="A7" s="7"/>
      <c r="B7" s="14" t="s">
        <v>15</v>
      </c>
      <c r="C7" s="14" t="s">
        <v>15</v>
      </c>
      <c r="D7" s="7"/>
      <c r="E7" s="14" t="s">
        <v>15</v>
      </c>
      <c r="F7" s="14" t="s">
        <v>15</v>
      </c>
      <c r="G7" s="7"/>
      <c r="H7" s="14" t="s">
        <v>15</v>
      </c>
      <c r="I7" s="14" t="s">
        <v>15</v>
      </c>
      <c r="J7" s="7"/>
      <c r="K7" s="14" t="s">
        <v>15</v>
      </c>
      <c r="L7" s="14" t="s">
        <v>15</v>
      </c>
      <c r="M7" s="7"/>
      <c r="N7" s="14" t="s">
        <v>15</v>
      </c>
      <c r="O7" s="14" t="s">
        <v>15</v>
      </c>
      <c r="P7" s="7"/>
      <c r="Q7" s="14" t="s">
        <v>15</v>
      </c>
      <c r="R7" s="14" t="s">
        <v>15</v>
      </c>
      <c r="S7" s="7"/>
      <c r="T7" s="14" t="s">
        <v>15</v>
      </c>
      <c r="U7" s="14" t="s">
        <v>15</v>
      </c>
      <c r="V7" s="7"/>
      <c r="W7" s="14" t="s">
        <v>15</v>
      </c>
      <c r="X7" s="14" t="s">
        <v>15</v>
      </c>
      <c r="Y7" s="7"/>
      <c r="Z7" s="14" t="s">
        <v>15</v>
      </c>
      <c r="AA7" s="14" t="s">
        <v>15</v>
      </c>
      <c r="AB7" s="14"/>
      <c r="AC7" s="14" t="s">
        <v>15</v>
      </c>
      <c r="AD7" s="14" t="s">
        <v>15</v>
      </c>
      <c r="AE7" s="7"/>
      <c r="AF7" s="14" t="s">
        <v>15</v>
      </c>
      <c r="AG7" s="14" t="s">
        <v>15</v>
      </c>
      <c r="AH7" s="8"/>
      <c r="AI7" s="14" t="s">
        <v>15</v>
      </c>
      <c r="AJ7" s="14" t="s">
        <v>15</v>
      </c>
    </row>
    <row r="8" spans="1:36" ht="12.75">
      <c r="A8" s="24">
        <v>1</v>
      </c>
      <c r="B8" s="25">
        <v>4.6</v>
      </c>
      <c r="C8" s="26">
        <v>4.6</v>
      </c>
      <c r="D8" s="24">
        <v>1</v>
      </c>
      <c r="E8" s="25">
        <v>12</v>
      </c>
      <c r="F8" s="26">
        <v>15</v>
      </c>
      <c r="G8" s="24">
        <v>1</v>
      </c>
      <c r="H8" s="25">
        <v>16.7</v>
      </c>
      <c r="I8" s="26">
        <v>18.5</v>
      </c>
      <c r="J8" s="24">
        <v>1</v>
      </c>
      <c r="K8" s="25">
        <v>6.5</v>
      </c>
      <c r="L8" s="26">
        <v>20.6</v>
      </c>
      <c r="M8" s="24">
        <v>1</v>
      </c>
      <c r="N8" s="25">
        <v>10.4</v>
      </c>
      <c r="O8" s="26">
        <v>15.9</v>
      </c>
      <c r="P8" s="24">
        <v>1</v>
      </c>
      <c r="Q8" s="31">
        <v>4</v>
      </c>
      <c r="R8" s="32">
        <v>3.9</v>
      </c>
      <c r="S8" s="24">
        <v>1</v>
      </c>
      <c r="T8" s="31">
        <v>20.2</v>
      </c>
      <c r="U8" s="32">
        <v>20.2</v>
      </c>
      <c r="V8" s="24">
        <v>1</v>
      </c>
      <c r="W8" s="62">
        <v>38.5</v>
      </c>
      <c r="X8" s="63">
        <v>38.5</v>
      </c>
      <c r="Y8" s="24">
        <v>1</v>
      </c>
      <c r="Z8" s="31">
        <v>3.9</v>
      </c>
      <c r="AA8" s="32">
        <v>3.9</v>
      </c>
      <c r="AB8" s="24">
        <v>1</v>
      </c>
      <c r="AC8" s="31">
        <v>6.4</v>
      </c>
      <c r="AD8" s="32">
        <v>15</v>
      </c>
      <c r="AE8" s="24">
        <v>1</v>
      </c>
      <c r="AF8" s="28"/>
      <c r="AG8" s="27"/>
      <c r="AH8" s="29">
        <v>1</v>
      </c>
      <c r="AI8" s="28"/>
      <c r="AJ8" s="27"/>
    </row>
    <row r="9" spans="1:36" ht="12.75">
      <c r="A9" s="30">
        <v>2</v>
      </c>
      <c r="B9" s="31">
        <v>8.7</v>
      </c>
      <c r="C9" s="32">
        <v>9.5</v>
      </c>
      <c r="D9" s="30">
        <v>2</v>
      </c>
      <c r="E9" s="31">
        <v>15</v>
      </c>
      <c r="F9" s="32">
        <v>15</v>
      </c>
      <c r="G9" s="30">
        <v>2</v>
      </c>
      <c r="H9" s="31">
        <v>16.5</v>
      </c>
      <c r="I9" s="32">
        <v>18.5</v>
      </c>
      <c r="J9" s="30">
        <v>2</v>
      </c>
      <c r="K9" s="42">
        <v>29.5</v>
      </c>
      <c r="L9" s="43">
        <v>31</v>
      </c>
      <c r="M9" s="30">
        <v>2</v>
      </c>
      <c r="N9" s="42">
        <v>29.5</v>
      </c>
      <c r="O9" s="43">
        <v>30.6</v>
      </c>
      <c r="P9" s="30">
        <v>2</v>
      </c>
      <c r="Q9" s="31">
        <v>4.3</v>
      </c>
      <c r="R9" s="32">
        <v>3.9</v>
      </c>
      <c r="S9" s="30">
        <v>2</v>
      </c>
      <c r="T9" s="31">
        <v>15</v>
      </c>
      <c r="U9" s="32">
        <v>20.2</v>
      </c>
      <c r="V9" s="30">
        <v>2</v>
      </c>
      <c r="W9" s="62">
        <v>45.5</v>
      </c>
      <c r="X9" s="63">
        <v>45.5</v>
      </c>
      <c r="Y9" s="30">
        <v>2</v>
      </c>
      <c r="Z9" s="31">
        <v>3.9</v>
      </c>
      <c r="AA9" s="32">
        <v>3.9</v>
      </c>
      <c r="AB9" s="30">
        <v>2</v>
      </c>
      <c r="AC9" s="31">
        <v>3.9</v>
      </c>
      <c r="AD9" s="32">
        <v>3.9</v>
      </c>
      <c r="AE9" s="30">
        <v>2</v>
      </c>
      <c r="AF9" s="37"/>
      <c r="AG9" s="33"/>
      <c r="AH9" s="38">
        <v>2</v>
      </c>
      <c r="AI9" s="37"/>
      <c r="AJ9" s="33"/>
    </row>
    <row r="10" spans="1:36" ht="12.75">
      <c r="A10" s="30">
        <v>3</v>
      </c>
      <c r="B10" s="39">
        <v>4.3</v>
      </c>
      <c r="C10" s="40">
        <v>4.3</v>
      </c>
      <c r="D10" s="30">
        <v>3</v>
      </c>
      <c r="E10" s="31">
        <v>13</v>
      </c>
      <c r="F10" s="32">
        <v>15</v>
      </c>
      <c r="G10" s="30">
        <v>3</v>
      </c>
      <c r="H10" s="31">
        <v>15.1</v>
      </c>
      <c r="I10" s="32">
        <v>18.5</v>
      </c>
      <c r="J10" s="30">
        <v>3</v>
      </c>
      <c r="K10" s="42">
        <v>32.6</v>
      </c>
      <c r="L10" s="43">
        <v>34.6</v>
      </c>
      <c r="M10" s="30">
        <v>3</v>
      </c>
      <c r="N10" s="31">
        <v>6.5</v>
      </c>
      <c r="O10" s="32">
        <v>8.6</v>
      </c>
      <c r="P10" s="30">
        <v>3</v>
      </c>
      <c r="Q10" s="73">
        <v>11.6</v>
      </c>
      <c r="R10" s="74">
        <v>11.6</v>
      </c>
      <c r="S10" s="30">
        <v>3</v>
      </c>
      <c r="T10" s="31">
        <v>15</v>
      </c>
      <c r="U10" s="32">
        <v>17.6</v>
      </c>
      <c r="V10" s="30">
        <v>3</v>
      </c>
      <c r="W10" s="62">
        <v>45.2</v>
      </c>
      <c r="X10" s="63">
        <v>45.2</v>
      </c>
      <c r="Y10" s="30">
        <v>3</v>
      </c>
      <c r="Z10" s="31">
        <v>7.3</v>
      </c>
      <c r="AA10" s="32">
        <v>7.7</v>
      </c>
      <c r="AB10" s="30">
        <v>3</v>
      </c>
      <c r="AC10" s="62">
        <v>21.1</v>
      </c>
      <c r="AD10" s="63">
        <v>59</v>
      </c>
      <c r="AE10" s="30">
        <v>3</v>
      </c>
      <c r="AF10" s="37"/>
      <c r="AG10" s="33"/>
      <c r="AH10" s="38">
        <v>3</v>
      </c>
      <c r="AI10" s="37"/>
      <c r="AJ10" s="33"/>
    </row>
    <row r="11" spans="1:36" ht="12.75">
      <c r="A11" s="30">
        <v>4</v>
      </c>
      <c r="B11" s="31">
        <v>11.3</v>
      </c>
      <c r="C11" s="32">
        <v>12</v>
      </c>
      <c r="D11" s="30">
        <v>4</v>
      </c>
      <c r="E11" s="31">
        <v>17</v>
      </c>
      <c r="F11" s="32">
        <v>15</v>
      </c>
      <c r="G11" s="30">
        <v>4</v>
      </c>
      <c r="H11" s="31">
        <v>17</v>
      </c>
      <c r="I11" s="32">
        <v>18.5</v>
      </c>
      <c r="J11" s="30">
        <v>4</v>
      </c>
      <c r="K11" s="42">
        <v>24</v>
      </c>
      <c r="L11" s="43">
        <v>30.2</v>
      </c>
      <c r="M11" s="30">
        <v>4</v>
      </c>
      <c r="N11" s="31">
        <v>3.5</v>
      </c>
      <c r="O11" s="32">
        <v>8.6</v>
      </c>
      <c r="P11" s="30">
        <v>4</v>
      </c>
      <c r="Q11" s="31">
        <v>5</v>
      </c>
      <c r="R11" s="32">
        <v>3.9</v>
      </c>
      <c r="S11" s="30">
        <v>4</v>
      </c>
      <c r="T11" s="42">
        <v>15</v>
      </c>
      <c r="U11" s="43">
        <v>17.6</v>
      </c>
      <c r="V11" s="30">
        <v>4</v>
      </c>
      <c r="W11" s="62">
        <v>34.5</v>
      </c>
      <c r="X11" s="63">
        <v>34.5</v>
      </c>
      <c r="Y11" s="30">
        <v>4</v>
      </c>
      <c r="Z11" s="31">
        <v>10.4</v>
      </c>
      <c r="AA11" s="32">
        <v>10.4</v>
      </c>
      <c r="AB11" s="30">
        <v>4</v>
      </c>
      <c r="AC11" s="31">
        <v>3.9</v>
      </c>
      <c r="AD11" s="32">
        <v>3.9</v>
      </c>
      <c r="AE11" s="30">
        <v>4</v>
      </c>
      <c r="AF11" s="37"/>
      <c r="AG11" s="33"/>
      <c r="AH11" s="38">
        <v>4</v>
      </c>
      <c r="AI11" s="37"/>
      <c r="AJ11" s="33"/>
    </row>
    <row r="12" spans="1:36" ht="12.75">
      <c r="A12" s="30">
        <v>5</v>
      </c>
      <c r="B12" s="31">
        <v>3.9</v>
      </c>
      <c r="C12" s="32">
        <v>10.4</v>
      </c>
      <c r="D12" s="30">
        <v>5</v>
      </c>
      <c r="E12" s="31">
        <v>15.5</v>
      </c>
      <c r="F12" s="32">
        <v>15</v>
      </c>
      <c r="G12" s="30">
        <v>5</v>
      </c>
      <c r="H12" s="31">
        <v>15</v>
      </c>
      <c r="I12" s="32">
        <v>15</v>
      </c>
      <c r="J12" s="30">
        <v>5</v>
      </c>
      <c r="K12" s="42">
        <v>34.5</v>
      </c>
      <c r="L12" s="43">
        <v>30.2</v>
      </c>
      <c r="M12" s="30">
        <v>5</v>
      </c>
      <c r="N12" s="31">
        <v>5</v>
      </c>
      <c r="O12" s="32">
        <v>3.9</v>
      </c>
      <c r="P12" s="30">
        <v>5</v>
      </c>
      <c r="Q12" s="31">
        <v>12.5</v>
      </c>
      <c r="R12" s="32">
        <v>13.4</v>
      </c>
      <c r="S12" s="30">
        <v>5</v>
      </c>
      <c r="T12" s="31">
        <v>15</v>
      </c>
      <c r="U12" s="32">
        <v>20.2</v>
      </c>
      <c r="V12" s="30">
        <v>5</v>
      </c>
      <c r="W12" s="62">
        <v>32</v>
      </c>
      <c r="X12" s="63">
        <v>32</v>
      </c>
      <c r="Y12" s="30">
        <v>5</v>
      </c>
      <c r="Z12" s="42">
        <v>20.2</v>
      </c>
      <c r="AA12" s="43">
        <v>12</v>
      </c>
      <c r="AB12" s="30">
        <v>5</v>
      </c>
      <c r="AC12" s="31">
        <v>3.9</v>
      </c>
      <c r="AD12" s="32">
        <v>3.9</v>
      </c>
      <c r="AE12" s="30">
        <v>5</v>
      </c>
      <c r="AF12" s="37"/>
      <c r="AG12" s="33"/>
      <c r="AH12" s="38">
        <v>5</v>
      </c>
      <c r="AI12" s="41"/>
      <c r="AJ12" s="34"/>
    </row>
    <row r="13" spans="1:36" ht="12.75">
      <c r="A13" s="30">
        <v>6</v>
      </c>
      <c r="B13" s="31">
        <v>20</v>
      </c>
      <c r="C13" s="32">
        <v>20.2</v>
      </c>
      <c r="D13" s="30">
        <v>6</v>
      </c>
      <c r="E13" s="31">
        <v>21</v>
      </c>
      <c r="F13" s="32">
        <v>21.3</v>
      </c>
      <c r="G13" s="30">
        <v>6</v>
      </c>
      <c r="H13" s="31">
        <v>21.1</v>
      </c>
      <c r="I13" s="32">
        <v>21.1</v>
      </c>
      <c r="J13" s="30">
        <v>6</v>
      </c>
      <c r="K13" s="31">
        <v>10</v>
      </c>
      <c r="L13" s="32">
        <v>15.9</v>
      </c>
      <c r="M13" s="30">
        <v>6</v>
      </c>
      <c r="N13" s="31">
        <v>2</v>
      </c>
      <c r="O13" s="32">
        <v>2</v>
      </c>
      <c r="P13" s="30">
        <v>6</v>
      </c>
      <c r="Q13" s="42">
        <v>27</v>
      </c>
      <c r="R13" s="43">
        <v>27</v>
      </c>
      <c r="S13" s="30">
        <v>6</v>
      </c>
      <c r="T13" s="31">
        <v>15</v>
      </c>
      <c r="U13" s="32">
        <v>20.1</v>
      </c>
      <c r="V13" s="30">
        <v>6</v>
      </c>
      <c r="W13" s="62">
        <v>45.4</v>
      </c>
      <c r="X13" s="63">
        <v>45.4</v>
      </c>
      <c r="Y13" s="30">
        <v>6</v>
      </c>
      <c r="Z13" s="31">
        <v>3.9</v>
      </c>
      <c r="AA13" s="32">
        <v>10.4</v>
      </c>
      <c r="AB13" s="30">
        <v>6</v>
      </c>
      <c r="AC13" s="31">
        <v>4</v>
      </c>
      <c r="AD13" s="32">
        <v>4</v>
      </c>
      <c r="AE13" s="30">
        <v>6</v>
      </c>
      <c r="AF13" s="37"/>
      <c r="AG13" s="33"/>
      <c r="AH13" s="38">
        <v>6</v>
      </c>
      <c r="AI13" s="37"/>
      <c r="AJ13" s="33"/>
    </row>
    <row r="14" spans="1:36" ht="12.75">
      <c r="A14" s="30">
        <v>7</v>
      </c>
      <c r="B14" s="31">
        <v>7.3</v>
      </c>
      <c r="C14" s="32">
        <v>9.9</v>
      </c>
      <c r="D14" s="30">
        <v>7</v>
      </c>
      <c r="E14" s="42">
        <v>29.5</v>
      </c>
      <c r="F14" s="43">
        <v>30.8</v>
      </c>
      <c r="G14" s="30">
        <v>7</v>
      </c>
      <c r="H14" s="42">
        <v>29.5</v>
      </c>
      <c r="I14" s="43">
        <v>30.8</v>
      </c>
      <c r="J14" s="30">
        <v>7</v>
      </c>
      <c r="K14" s="31">
        <v>11.5</v>
      </c>
      <c r="L14" s="32">
        <v>17.2</v>
      </c>
      <c r="M14" s="30">
        <v>7</v>
      </c>
      <c r="N14" s="31">
        <v>2.4</v>
      </c>
      <c r="O14" s="32">
        <v>2.4</v>
      </c>
      <c r="P14" s="30">
        <v>7</v>
      </c>
      <c r="Q14" s="31">
        <v>3.9</v>
      </c>
      <c r="R14" s="32">
        <v>3.9</v>
      </c>
      <c r="S14" s="30">
        <v>7</v>
      </c>
      <c r="T14" s="31">
        <v>10.4</v>
      </c>
      <c r="U14" s="32">
        <v>20.1</v>
      </c>
      <c r="V14" s="30">
        <v>7</v>
      </c>
      <c r="W14" s="62">
        <v>50.4</v>
      </c>
      <c r="X14" s="63">
        <v>50.4</v>
      </c>
      <c r="Y14" s="30">
        <v>7</v>
      </c>
      <c r="Z14" s="31">
        <v>10</v>
      </c>
      <c r="AA14" s="32">
        <v>15</v>
      </c>
      <c r="AB14" s="30">
        <v>7</v>
      </c>
      <c r="AC14" s="31">
        <v>3.9</v>
      </c>
      <c r="AD14" s="32">
        <v>3.9</v>
      </c>
      <c r="AE14" s="30">
        <v>7</v>
      </c>
      <c r="AF14" s="41"/>
      <c r="AG14" s="34"/>
      <c r="AH14" s="38">
        <v>7</v>
      </c>
      <c r="AI14" s="37"/>
      <c r="AJ14" s="33"/>
    </row>
    <row r="15" spans="1:36" ht="12.75">
      <c r="A15" s="30">
        <v>8</v>
      </c>
      <c r="B15" s="31">
        <v>11</v>
      </c>
      <c r="C15" s="32">
        <v>14.2</v>
      </c>
      <c r="D15" s="30">
        <v>8</v>
      </c>
      <c r="E15" s="31">
        <v>7</v>
      </c>
      <c r="F15" s="32">
        <v>3.9</v>
      </c>
      <c r="G15" s="30">
        <v>8</v>
      </c>
      <c r="H15" s="31">
        <v>3</v>
      </c>
      <c r="I15" s="32">
        <v>3.9</v>
      </c>
      <c r="J15" s="30">
        <v>8</v>
      </c>
      <c r="K15" s="31">
        <v>15</v>
      </c>
      <c r="L15" s="32">
        <v>21.4</v>
      </c>
      <c r="M15" s="30">
        <v>8</v>
      </c>
      <c r="N15" s="62">
        <v>72.7</v>
      </c>
      <c r="O15" s="63">
        <v>72.7</v>
      </c>
      <c r="P15" s="30">
        <v>8</v>
      </c>
      <c r="Q15" s="31">
        <v>3.9</v>
      </c>
      <c r="R15" s="32">
        <v>3.9</v>
      </c>
      <c r="S15" s="30">
        <v>8</v>
      </c>
      <c r="T15" s="31">
        <v>15</v>
      </c>
      <c r="U15" s="32">
        <v>20.2</v>
      </c>
      <c r="V15" s="30">
        <v>8</v>
      </c>
      <c r="W15" s="62">
        <v>37.1</v>
      </c>
      <c r="X15" s="63">
        <v>37.1</v>
      </c>
      <c r="Y15" s="30">
        <v>8</v>
      </c>
      <c r="Z15" s="31">
        <v>3.9</v>
      </c>
      <c r="AA15" s="32">
        <v>10.4</v>
      </c>
      <c r="AB15" s="30">
        <v>8</v>
      </c>
      <c r="AC15" s="31"/>
      <c r="AD15" s="32"/>
      <c r="AE15" s="30">
        <v>8</v>
      </c>
      <c r="AF15" s="37"/>
      <c r="AG15" s="33"/>
      <c r="AH15" s="38">
        <v>8</v>
      </c>
      <c r="AI15" s="37"/>
      <c r="AJ15" s="33"/>
    </row>
    <row r="16" spans="1:36" ht="12.75">
      <c r="A16" s="30">
        <v>9</v>
      </c>
      <c r="B16" s="31">
        <v>9.5</v>
      </c>
      <c r="C16" s="33">
        <v>11.7</v>
      </c>
      <c r="D16" s="30">
        <v>9</v>
      </c>
      <c r="E16" s="31">
        <v>4</v>
      </c>
      <c r="F16" s="32">
        <v>3.9</v>
      </c>
      <c r="G16" s="30">
        <v>9</v>
      </c>
      <c r="H16" s="31">
        <v>5.5</v>
      </c>
      <c r="I16" s="32">
        <v>3.9</v>
      </c>
      <c r="J16" s="30">
        <v>9</v>
      </c>
      <c r="K16" s="31">
        <v>10</v>
      </c>
      <c r="L16" s="32">
        <v>19.8</v>
      </c>
      <c r="M16" s="30">
        <v>9</v>
      </c>
      <c r="N16" s="42">
        <v>3.3</v>
      </c>
      <c r="O16" s="43">
        <v>3.3</v>
      </c>
      <c r="P16" s="30">
        <v>9</v>
      </c>
      <c r="Q16" s="31">
        <v>3.9</v>
      </c>
      <c r="R16" s="32">
        <v>3.9</v>
      </c>
      <c r="S16" s="30">
        <v>9</v>
      </c>
      <c r="T16" s="31">
        <v>13</v>
      </c>
      <c r="U16" s="32">
        <v>20.4</v>
      </c>
      <c r="V16" s="30">
        <v>9</v>
      </c>
      <c r="W16" s="62">
        <v>32.2</v>
      </c>
      <c r="X16" s="63">
        <v>32.2</v>
      </c>
      <c r="Y16" s="30">
        <v>9</v>
      </c>
      <c r="Z16" s="31">
        <v>10</v>
      </c>
      <c r="AA16" s="32">
        <v>3.9</v>
      </c>
      <c r="AB16" s="30">
        <v>9</v>
      </c>
      <c r="AC16" s="31"/>
      <c r="AD16" s="32"/>
      <c r="AE16" s="30">
        <v>9</v>
      </c>
      <c r="AF16" s="37"/>
      <c r="AG16" s="33"/>
      <c r="AH16" s="38">
        <v>9</v>
      </c>
      <c r="AI16" s="37"/>
      <c r="AJ16" s="33"/>
    </row>
    <row r="17" spans="1:36" ht="12.75">
      <c r="A17" s="30">
        <v>10</v>
      </c>
      <c r="B17" s="42">
        <v>20.2</v>
      </c>
      <c r="C17" s="43">
        <v>21.1</v>
      </c>
      <c r="D17" s="30">
        <v>10</v>
      </c>
      <c r="E17" s="31">
        <v>5</v>
      </c>
      <c r="F17" s="32">
        <v>3.9</v>
      </c>
      <c r="G17" s="30">
        <v>10</v>
      </c>
      <c r="H17" s="31">
        <v>4</v>
      </c>
      <c r="I17" s="32">
        <v>7.3</v>
      </c>
      <c r="J17" s="30">
        <v>10</v>
      </c>
      <c r="K17" s="31">
        <v>21.1</v>
      </c>
      <c r="L17" s="32">
        <v>23.1</v>
      </c>
      <c r="M17" s="30">
        <v>10</v>
      </c>
      <c r="N17" s="31">
        <v>7.3</v>
      </c>
      <c r="O17" s="32">
        <v>7.3</v>
      </c>
      <c r="P17" s="30">
        <v>10</v>
      </c>
      <c r="Q17" s="31">
        <v>3.9</v>
      </c>
      <c r="R17" s="32">
        <v>3.9</v>
      </c>
      <c r="S17" s="30">
        <v>10</v>
      </c>
      <c r="T17" s="31">
        <v>28.8</v>
      </c>
      <c r="U17" s="32">
        <v>28.8</v>
      </c>
      <c r="V17" s="30">
        <v>10</v>
      </c>
      <c r="W17" s="62">
        <v>44.7</v>
      </c>
      <c r="X17" s="63">
        <v>44.7</v>
      </c>
      <c r="Y17" s="30">
        <v>10</v>
      </c>
      <c r="Z17" s="31">
        <v>3.9</v>
      </c>
      <c r="AA17" s="32">
        <v>3.9</v>
      </c>
      <c r="AB17" s="30">
        <v>10</v>
      </c>
      <c r="AC17" s="41"/>
      <c r="AD17" s="34"/>
      <c r="AE17" s="30">
        <v>10</v>
      </c>
      <c r="AF17" s="37"/>
      <c r="AG17" s="33"/>
      <c r="AH17" s="38">
        <v>10</v>
      </c>
      <c r="AI17" s="37"/>
      <c r="AJ17" s="33"/>
    </row>
    <row r="18" spans="1:36" ht="12.75">
      <c r="A18" s="30">
        <v>11</v>
      </c>
      <c r="B18" s="44">
        <v>11</v>
      </c>
      <c r="C18" s="45">
        <v>10.3</v>
      </c>
      <c r="D18" s="30">
        <v>11</v>
      </c>
      <c r="E18" s="31">
        <v>5</v>
      </c>
      <c r="F18" s="32">
        <v>2</v>
      </c>
      <c r="G18" s="30">
        <v>11</v>
      </c>
      <c r="H18" s="31">
        <v>6.5</v>
      </c>
      <c r="I18" s="32">
        <v>7.3</v>
      </c>
      <c r="J18" s="30">
        <v>11</v>
      </c>
      <c r="K18" s="42">
        <v>42.2</v>
      </c>
      <c r="L18" s="43">
        <v>36.5</v>
      </c>
      <c r="M18" s="30">
        <v>11</v>
      </c>
      <c r="N18" s="31">
        <v>3.5</v>
      </c>
      <c r="O18" s="32">
        <v>7.3</v>
      </c>
      <c r="P18" s="30">
        <v>11</v>
      </c>
      <c r="Q18" s="62">
        <v>100</v>
      </c>
      <c r="R18" s="63">
        <v>100</v>
      </c>
      <c r="S18" s="30">
        <v>11</v>
      </c>
      <c r="T18" s="42">
        <v>12.1</v>
      </c>
      <c r="U18" s="43">
        <v>12.1</v>
      </c>
      <c r="V18" s="30">
        <v>11</v>
      </c>
      <c r="W18" s="62">
        <v>36.5</v>
      </c>
      <c r="X18" s="63">
        <v>36.5</v>
      </c>
      <c r="Y18" s="30">
        <v>11</v>
      </c>
      <c r="Z18" s="31">
        <v>7.3</v>
      </c>
      <c r="AA18" s="32">
        <v>10.4</v>
      </c>
      <c r="AB18" s="30">
        <v>11</v>
      </c>
      <c r="AC18" s="37"/>
      <c r="AD18" s="33"/>
      <c r="AE18" s="30">
        <v>11</v>
      </c>
      <c r="AF18" s="37"/>
      <c r="AG18" s="33"/>
      <c r="AH18" s="38">
        <v>11</v>
      </c>
      <c r="AI18" s="35" t="s">
        <v>24</v>
      </c>
      <c r="AJ18" s="36">
        <v>65</v>
      </c>
    </row>
    <row r="19" spans="1:36" ht="12.75">
      <c r="A19" s="30">
        <v>12</v>
      </c>
      <c r="B19" s="44">
        <v>11</v>
      </c>
      <c r="C19" s="45">
        <v>9.7</v>
      </c>
      <c r="D19" s="30">
        <v>12</v>
      </c>
      <c r="E19" s="31">
        <v>6.2</v>
      </c>
      <c r="F19" s="32">
        <v>5</v>
      </c>
      <c r="G19" s="30">
        <v>12</v>
      </c>
      <c r="H19" s="31">
        <v>8.5</v>
      </c>
      <c r="I19" s="32">
        <v>20.2</v>
      </c>
      <c r="J19" s="30">
        <v>12</v>
      </c>
      <c r="K19" s="31">
        <v>8.5</v>
      </c>
      <c r="L19" s="32">
        <v>3.9</v>
      </c>
      <c r="M19" s="30">
        <v>12</v>
      </c>
      <c r="N19" s="31">
        <v>10.5</v>
      </c>
      <c r="O19" s="32">
        <v>7.3</v>
      </c>
      <c r="P19" s="30">
        <v>12</v>
      </c>
      <c r="Q19" s="62"/>
      <c r="R19" s="63"/>
      <c r="S19" s="30">
        <v>12</v>
      </c>
      <c r="T19" s="31">
        <v>3.9</v>
      </c>
      <c r="U19" s="32">
        <v>3.9</v>
      </c>
      <c r="V19" s="30">
        <v>12</v>
      </c>
      <c r="W19" s="62">
        <v>29.1</v>
      </c>
      <c r="X19" s="63">
        <v>29.1</v>
      </c>
      <c r="Y19" s="30">
        <v>12</v>
      </c>
      <c r="Z19" s="42">
        <v>28.6</v>
      </c>
      <c r="AA19" s="43">
        <v>30</v>
      </c>
      <c r="AB19" s="30">
        <v>12</v>
      </c>
      <c r="AC19" s="37"/>
      <c r="AD19" s="33"/>
      <c r="AE19" s="30">
        <v>12</v>
      </c>
      <c r="AF19" s="37"/>
      <c r="AG19" s="33"/>
      <c r="AH19" s="38">
        <v>12</v>
      </c>
      <c r="AI19" s="41"/>
      <c r="AJ19" s="34"/>
    </row>
    <row r="20" spans="1:36" ht="12.75">
      <c r="A20" s="30">
        <v>13</v>
      </c>
      <c r="B20" s="44">
        <v>11</v>
      </c>
      <c r="C20" s="45">
        <v>14.9</v>
      </c>
      <c r="D20" s="30">
        <v>13</v>
      </c>
      <c r="E20" s="31">
        <v>9</v>
      </c>
      <c r="F20" s="32">
        <v>10</v>
      </c>
      <c r="G20" s="30">
        <v>13</v>
      </c>
      <c r="H20" s="31">
        <v>9.5</v>
      </c>
      <c r="I20" s="32">
        <v>12.5</v>
      </c>
      <c r="J20" s="30">
        <v>13</v>
      </c>
      <c r="K20" s="31">
        <v>3.5</v>
      </c>
      <c r="L20" s="32">
        <v>3.9</v>
      </c>
      <c r="M20" s="30">
        <v>13</v>
      </c>
      <c r="N20" s="31">
        <v>7.3</v>
      </c>
      <c r="O20" s="32">
        <v>7.3</v>
      </c>
      <c r="P20" s="30">
        <v>13</v>
      </c>
      <c r="Q20" s="42">
        <v>3.5</v>
      </c>
      <c r="R20" s="43">
        <v>3.5</v>
      </c>
      <c r="S20" s="30">
        <v>13</v>
      </c>
      <c r="T20" s="31">
        <v>7.3</v>
      </c>
      <c r="U20" s="32">
        <v>7.3</v>
      </c>
      <c r="V20" s="30">
        <v>13</v>
      </c>
      <c r="W20" s="62">
        <v>25.4</v>
      </c>
      <c r="X20" s="63">
        <v>25.4</v>
      </c>
      <c r="Y20" s="30">
        <v>13</v>
      </c>
      <c r="Z20" s="31">
        <v>3.9</v>
      </c>
      <c r="AA20" s="32">
        <v>3.9</v>
      </c>
      <c r="AB20" s="30">
        <v>13</v>
      </c>
      <c r="AC20" s="37"/>
      <c r="AD20" s="33"/>
      <c r="AE20" s="30">
        <v>13</v>
      </c>
      <c r="AF20" s="37"/>
      <c r="AG20" s="33"/>
      <c r="AH20" s="38">
        <v>13</v>
      </c>
      <c r="AI20" s="37"/>
      <c r="AJ20" s="33"/>
    </row>
    <row r="21" spans="1:36" ht="12.75">
      <c r="A21" s="30">
        <v>14</v>
      </c>
      <c r="B21" s="44">
        <v>7</v>
      </c>
      <c r="C21" s="45">
        <v>6.4</v>
      </c>
      <c r="D21" s="30">
        <v>14</v>
      </c>
      <c r="E21" s="42">
        <v>10.5</v>
      </c>
      <c r="F21" s="43">
        <v>12</v>
      </c>
      <c r="G21" s="30">
        <v>14</v>
      </c>
      <c r="H21" s="42">
        <v>11.5</v>
      </c>
      <c r="I21" s="43">
        <v>26.4</v>
      </c>
      <c r="J21" s="30">
        <v>14</v>
      </c>
      <c r="K21" s="31">
        <v>6.5</v>
      </c>
      <c r="L21" s="32">
        <v>12.6</v>
      </c>
      <c r="M21" s="30">
        <v>14</v>
      </c>
      <c r="N21" s="31">
        <v>3.5</v>
      </c>
      <c r="O21" s="32">
        <v>3.9</v>
      </c>
      <c r="P21" s="30">
        <v>14</v>
      </c>
      <c r="Q21" s="31">
        <v>3.9</v>
      </c>
      <c r="R21" s="32">
        <v>3.9</v>
      </c>
      <c r="S21" s="30">
        <v>14</v>
      </c>
      <c r="T21" s="31">
        <v>7.3</v>
      </c>
      <c r="U21" s="32">
        <v>3.9</v>
      </c>
      <c r="V21" s="30">
        <v>14</v>
      </c>
      <c r="W21" s="31">
        <v>5.1</v>
      </c>
      <c r="X21" s="32">
        <v>5.1</v>
      </c>
      <c r="Y21" s="30">
        <v>14</v>
      </c>
      <c r="Z21" s="31">
        <v>3.9</v>
      </c>
      <c r="AA21" s="32">
        <v>12</v>
      </c>
      <c r="AB21" s="30">
        <v>14</v>
      </c>
      <c r="AC21" s="37"/>
      <c r="AD21" s="33"/>
      <c r="AE21" s="30">
        <v>14</v>
      </c>
      <c r="AF21" s="41"/>
      <c r="AG21" s="34"/>
      <c r="AH21" s="38">
        <v>14</v>
      </c>
      <c r="AI21" s="37"/>
      <c r="AJ21" s="33"/>
    </row>
    <row r="22" spans="1:36" ht="12.75">
      <c r="A22" s="30">
        <v>15</v>
      </c>
      <c r="B22" s="44">
        <v>8</v>
      </c>
      <c r="C22" s="45">
        <v>14.9</v>
      </c>
      <c r="D22" s="30">
        <v>15</v>
      </c>
      <c r="E22" s="31">
        <v>7.5</v>
      </c>
      <c r="F22" s="32">
        <v>9.9</v>
      </c>
      <c r="G22" s="30">
        <v>15</v>
      </c>
      <c r="H22" s="31">
        <v>16.5</v>
      </c>
      <c r="I22" s="32">
        <v>19.8</v>
      </c>
      <c r="J22" s="30">
        <v>15</v>
      </c>
      <c r="K22" s="31">
        <v>4</v>
      </c>
      <c r="L22" s="32">
        <v>11.5</v>
      </c>
      <c r="M22" s="30">
        <v>15</v>
      </c>
      <c r="N22" s="31">
        <v>20.2</v>
      </c>
      <c r="O22" s="63">
        <v>49.3</v>
      </c>
      <c r="P22" s="30">
        <v>15</v>
      </c>
      <c r="Q22" s="31">
        <v>3.9</v>
      </c>
      <c r="R22" s="32">
        <v>3.9</v>
      </c>
      <c r="S22" s="30">
        <v>15</v>
      </c>
      <c r="T22" s="31">
        <v>7.3</v>
      </c>
      <c r="U22" s="32">
        <v>7.3</v>
      </c>
      <c r="V22" s="30">
        <v>15</v>
      </c>
      <c r="W22" s="42">
        <v>2.5</v>
      </c>
      <c r="X22" s="43">
        <v>2.5</v>
      </c>
      <c r="Y22" s="30">
        <v>15</v>
      </c>
      <c r="Z22" s="31">
        <v>6.8</v>
      </c>
      <c r="AA22" s="32">
        <v>3.9</v>
      </c>
      <c r="AB22" s="30">
        <v>15</v>
      </c>
      <c r="AC22" s="37"/>
      <c r="AD22" s="33"/>
      <c r="AE22" s="30">
        <v>15</v>
      </c>
      <c r="AF22" s="37"/>
      <c r="AG22" s="33"/>
      <c r="AH22" s="38">
        <v>15</v>
      </c>
      <c r="AI22" s="37"/>
      <c r="AJ22" s="33"/>
    </row>
    <row r="23" spans="1:36" ht="12.75">
      <c r="A23" s="30">
        <v>16</v>
      </c>
      <c r="B23" s="44">
        <v>9.5</v>
      </c>
      <c r="C23" s="45">
        <v>14.2</v>
      </c>
      <c r="D23" s="30">
        <v>16</v>
      </c>
      <c r="E23" s="31">
        <v>11.3</v>
      </c>
      <c r="F23" s="32">
        <v>12.6</v>
      </c>
      <c r="G23" s="30">
        <v>16</v>
      </c>
      <c r="H23" s="31">
        <v>17.5</v>
      </c>
      <c r="I23" s="32">
        <v>19.8</v>
      </c>
      <c r="J23" s="30">
        <v>16</v>
      </c>
      <c r="K23" s="31">
        <v>6.5</v>
      </c>
      <c r="L23" s="32">
        <v>4.8</v>
      </c>
      <c r="M23" s="30">
        <v>16</v>
      </c>
      <c r="N23" s="42">
        <v>15.9</v>
      </c>
      <c r="O23" s="43">
        <v>20.6</v>
      </c>
      <c r="P23" s="30">
        <v>16</v>
      </c>
      <c r="Q23" s="31">
        <v>3.9</v>
      </c>
      <c r="R23" s="32">
        <v>3.9</v>
      </c>
      <c r="S23" s="30">
        <v>16</v>
      </c>
      <c r="T23" s="31">
        <v>7.3</v>
      </c>
      <c r="U23" s="32">
        <v>11.3</v>
      </c>
      <c r="V23" s="30">
        <v>16</v>
      </c>
      <c r="W23" s="31">
        <v>3.9</v>
      </c>
      <c r="X23" s="32">
        <v>3.9</v>
      </c>
      <c r="Y23" s="30">
        <v>16</v>
      </c>
      <c r="Z23" s="31">
        <v>3.9</v>
      </c>
      <c r="AA23" s="32">
        <v>10.8</v>
      </c>
      <c r="AB23" s="30">
        <v>16</v>
      </c>
      <c r="AC23" s="37"/>
      <c r="AD23" s="33"/>
      <c r="AE23" s="30">
        <v>16</v>
      </c>
      <c r="AF23" s="37"/>
      <c r="AG23" s="33"/>
      <c r="AH23" s="38">
        <v>16</v>
      </c>
      <c r="AI23" s="37"/>
      <c r="AJ23" s="33"/>
    </row>
    <row r="24" spans="1:36" ht="12.75">
      <c r="A24" s="30">
        <v>17</v>
      </c>
      <c r="B24" s="42">
        <v>21</v>
      </c>
      <c r="C24" s="43">
        <v>25.5</v>
      </c>
      <c r="D24" s="30">
        <v>17</v>
      </c>
      <c r="E24" s="31">
        <v>6.5</v>
      </c>
      <c r="F24" s="32">
        <v>12</v>
      </c>
      <c r="G24" s="30">
        <v>17</v>
      </c>
      <c r="H24" s="31">
        <v>16.5</v>
      </c>
      <c r="I24" s="32">
        <v>19.6</v>
      </c>
      <c r="J24" s="30">
        <v>17</v>
      </c>
      <c r="K24" s="31">
        <v>15.9</v>
      </c>
      <c r="L24" s="32">
        <v>12.9</v>
      </c>
      <c r="M24" s="30">
        <v>17</v>
      </c>
      <c r="N24" s="31">
        <v>11.5</v>
      </c>
      <c r="O24" s="32">
        <v>15.8</v>
      </c>
      <c r="P24" s="30">
        <v>17</v>
      </c>
      <c r="Q24" s="31">
        <v>3.9</v>
      </c>
      <c r="R24" s="32">
        <v>3.9</v>
      </c>
      <c r="S24" s="30">
        <v>17</v>
      </c>
      <c r="T24" s="31">
        <v>3.9</v>
      </c>
      <c r="U24" s="32">
        <v>15</v>
      </c>
      <c r="V24" s="30">
        <v>17</v>
      </c>
      <c r="W24" s="31">
        <v>3.9</v>
      </c>
      <c r="X24" s="32">
        <v>3.9</v>
      </c>
      <c r="Y24" s="30">
        <v>17</v>
      </c>
      <c r="Z24" s="31">
        <v>3.9</v>
      </c>
      <c r="AA24" s="32">
        <v>3.9</v>
      </c>
      <c r="AB24" s="30">
        <v>17</v>
      </c>
      <c r="AC24" s="41"/>
      <c r="AD24" s="34"/>
      <c r="AE24" s="30">
        <v>17</v>
      </c>
      <c r="AF24" s="37"/>
      <c r="AG24" s="33"/>
      <c r="AH24" s="38">
        <v>17</v>
      </c>
      <c r="AI24" s="37"/>
      <c r="AJ24" s="33"/>
    </row>
    <row r="25" spans="1:36" ht="12.75">
      <c r="A25" s="30">
        <v>18</v>
      </c>
      <c r="B25" s="44">
        <v>6.5</v>
      </c>
      <c r="C25" s="45">
        <v>12.6</v>
      </c>
      <c r="D25" s="30">
        <v>18</v>
      </c>
      <c r="E25" s="31">
        <v>3.5</v>
      </c>
      <c r="F25" s="32">
        <v>11.3</v>
      </c>
      <c r="G25" s="30">
        <v>18</v>
      </c>
      <c r="H25" s="31">
        <v>8.5</v>
      </c>
      <c r="I25" s="32">
        <v>19.6</v>
      </c>
      <c r="J25" s="30">
        <v>18</v>
      </c>
      <c r="K25" s="42">
        <v>12</v>
      </c>
      <c r="L25" s="43">
        <v>7.4</v>
      </c>
      <c r="M25" s="30">
        <v>18</v>
      </c>
      <c r="N25" s="31">
        <v>16.5</v>
      </c>
      <c r="O25" s="32">
        <v>10.7</v>
      </c>
      <c r="P25" s="30">
        <v>18</v>
      </c>
      <c r="Q25" s="62">
        <v>10</v>
      </c>
      <c r="R25" s="63">
        <v>10</v>
      </c>
      <c r="S25" s="30">
        <v>18</v>
      </c>
      <c r="T25" s="42">
        <v>3.9</v>
      </c>
      <c r="U25" s="43">
        <v>15</v>
      </c>
      <c r="V25" s="30">
        <v>18</v>
      </c>
      <c r="W25" s="31">
        <v>3.9</v>
      </c>
      <c r="X25" s="32">
        <v>7.3</v>
      </c>
      <c r="Y25" s="30">
        <v>18</v>
      </c>
      <c r="Z25" s="31">
        <v>3.9</v>
      </c>
      <c r="AA25" s="32">
        <v>3.9</v>
      </c>
      <c r="AB25" s="30">
        <v>18</v>
      </c>
      <c r="AC25" s="37"/>
      <c r="AD25" s="33"/>
      <c r="AE25" s="30">
        <v>18</v>
      </c>
      <c r="AF25" s="37"/>
      <c r="AG25" s="33"/>
      <c r="AH25" s="38">
        <v>18</v>
      </c>
      <c r="AI25" s="37"/>
      <c r="AJ25" s="33"/>
    </row>
    <row r="26" spans="1:36" ht="12.75">
      <c r="A26" s="30">
        <v>19</v>
      </c>
      <c r="B26" s="44">
        <v>11</v>
      </c>
      <c r="C26" s="45">
        <v>12.6</v>
      </c>
      <c r="D26" s="30">
        <v>19</v>
      </c>
      <c r="E26" s="31">
        <v>3</v>
      </c>
      <c r="F26" s="32">
        <v>18.5</v>
      </c>
      <c r="G26" s="30">
        <v>19</v>
      </c>
      <c r="H26" s="31">
        <v>22</v>
      </c>
      <c r="I26" s="32">
        <v>21</v>
      </c>
      <c r="J26" s="30">
        <v>19</v>
      </c>
      <c r="K26" s="31">
        <v>6.5</v>
      </c>
      <c r="L26" s="32">
        <v>15</v>
      </c>
      <c r="M26" s="30">
        <v>19</v>
      </c>
      <c r="N26" s="31">
        <v>15</v>
      </c>
      <c r="O26" s="32">
        <v>15</v>
      </c>
      <c r="P26" s="30">
        <v>19</v>
      </c>
      <c r="Q26" s="31">
        <v>3.9</v>
      </c>
      <c r="R26" s="32">
        <v>3.9</v>
      </c>
      <c r="S26" s="30">
        <v>19</v>
      </c>
      <c r="T26" s="31">
        <v>3.9</v>
      </c>
      <c r="U26" s="32">
        <v>3.9</v>
      </c>
      <c r="V26" s="30">
        <v>19</v>
      </c>
      <c r="W26" s="31">
        <v>3.9</v>
      </c>
      <c r="X26" s="32">
        <v>3.9</v>
      </c>
      <c r="Y26" s="30">
        <v>19</v>
      </c>
      <c r="Z26" s="42">
        <v>20.1</v>
      </c>
      <c r="AA26" s="43">
        <v>3.9</v>
      </c>
      <c r="AB26" s="30">
        <v>19</v>
      </c>
      <c r="AC26" s="37"/>
      <c r="AD26" s="33"/>
      <c r="AE26" s="30">
        <v>19</v>
      </c>
      <c r="AF26" s="37"/>
      <c r="AG26" s="33"/>
      <c r="AH26" s="38">
        <v>19</v>
      </c>
      <c r="AI26" s="35" t="s">
        <v>25</v>
      </c>
      <c r="AJ26" s="36">
        <v>30</v>
      </c>
    </row>
    <row r="27" spans="1:36" ht="12.75">
      <c r="A27" s="30">
        <v>20</v>
      </c>
      <c r="B27" s="44">
        <v>6.5</v>
      </c>
      <c r="C27" s="45">
        <v>14.2</v>
      </c>
      <c r="D27" s="30">
        <v>20</v>
      </c>
      <c r="E27" s="31">
        <v>11.5</v>
      </c>
      <c r="F27" s="32">
        <v>18.5</v>
      </c>
      <c r="G27" s="30">
        <v>20</v>
      </c>
      <c r="H27" s="31">
        <v>21.3</v>
      </c>
      <c r="I27" s="32">
        <v>20.6</v>
      </c>
      <c r="J27" s="30">
        <v>20</v>
      </c>
      <c r="K27" s="31">
        <v>7.5</v>
      </c>
      <c r="L27" s="32">
        <v>15</v>
      </c>
      <c r="M27" s="30">
        <v>20</v>
      </c>
      <c r="N27" s="31">
        <v>16.5</v>
      </c>
      <c r="O27" s="32">
        <v>17.2</v>
      </c>
      <c r="P27" s="30">
        <v>20</v>
      </c>
      <c r="Q27" s="42">
        <v>3.9</v>
      </c>
      <c r="R27" s="43">
        <v>3.9</v>
      </c>
      <c r="S27" s="30">
        <v>20</v>
      </c>
      <c r="T27" s="31">
        <v>21.6</v>
      </c>
      <c r="U27" s="32">
        <v>25.5</v>
      </c>
      <c r="V27" s="30">
        <v>20</v>
      </c>
      <c r="W27" s="31">
        <v>3.9</v>
      </c>
      <c r="X27" s="32">
        <v>12</v>
      </c>
      <c r="Y27" s="30">
        <v>20</v>
      </c>
      <c r="Z27" s="31">
        <v>3.9</v>
      </c>
      <c r="AA27" s="32">
        <v>4.7</v>
      </c>
      <c r="AB27" s="30">
        <v>20</v>
      </c>
      <c r="AC27" s="37"/>
      <c r="AD27" s="33"/>
      <c r="AE27" s="30">
        <v>20</v>
      </c>
      <c r="AF27" s="37"/>
      <c r="AG27" s="33"/>
      <c r="AH27" s="38">
        <v>20</v>
      </c>
      <c r="AI27" s="37"/>
      <c r="AJ27" s="33"/>
    </row>
    <row r="28" spans="1:36" ht="12.75">
      <c r="A28" s="30">
        <v>21</v>
      </c>
      <c r="B28" s="44">
        <v>4.5</v>
      </c>
      <c r="C28" s="45">
        <v>12.6</v>
      </c>
      <c r="D28" s="30">
        <v>21</v>
      </c>
      <c r="E28" s="42">
        <v>9</v>
      </c>
      <c r="F28" s="43">
        <v>15.9</v>
      </c>
      <c r="G28" s="30">
        <v>21</v>
      </c>
      <c r="H28" s="42">
        <v>29.5</v>
      </c>
      <c r="I28" s="43">
        <v>31.3</v>
      </c>
      <c r="J28" s="30">
        <v>21</v>
      </c>
      <c r="K28" s="31">
        <v>12</v>
      </c>
      <c r="L28" s="32">
        <v>3.9</v>
      </c>
      <c r="M28" s="30">
        <v>21</v>
      </c>
      <c r="N28" s="31">
        <v>17.5</v>
      </c>
      <c r="O28" s="32">
        <v>21</v>
      </c>
      <c r="P28" s="30">
        <v>21</v>
      </c>
      <c r="Q28" s="31">
        <v>3.9</v>
      </c>
      <c r="R28" s="32">
        <v>3.9</v>
      </c>
      <c r="S28" s="30">
        <v>21</v>
      </c>
      <c r="T28" s="31">
        <v>7.2</v>
      </c>
      <c r="U28" s="32">
        <v>8.5</v>
      </c>
      <c r="V28" s="30">
        <v>21</v>
      </c>
      <c r="W28" s="31">
        <v>11</v>
      </c>
      <c r="X28" s="32">
        <v>16.2</v>
      </c>
      <c r="Y28" s="30">
        <v>21</v>
      </c>
      <c r="Z28" s="31">
        <v>3.9</v>
      </c>
      <c r="AA28" s="32">
        <v>4.1</v>
      </c>
      <c r="AB28" s="30">
        <v>21</v>
      </c>
      <c r="AC28" s="37"/>
      <c r="AD28" s="33"/>
      <c r="AE28" s="30">
        <v>21</v>
      </c>
      <c r="AF28" s="41"/>
      <c r="AG28" s="34"/>
      <c r="AH28" s="38">
        <v>21</v>
      </c>
      <c r="AI28" s="37"/>
      <c r="AJ28" s="33"/>
    </row>
    <row r="29" spans="1:36" ht="12.75">
      <c r="A29" s="30">
        <v>22</v>
      </c>
      <c r="B29" s="44">
        <v>14.5</v>
      </c>
      <c r="C29" s="45">
        <v>15.9</v>
      </c>
      <c r="D29" s="30">
        <v>22</v>
      </c>
      <c r="E29" s="31">
        <v>11.5</v>
      </c>
      <c r="F29" s="32">
        <v>15.9</v>
      </c>
      <c r="G29" s="30">
        <v>22</v>
      </c>
      <c r="H29" s="31">
        <v>5.5</v>
      </c>
      <c r="I29" s="32">
        <v>10.4</v>
      </c>
      <c r="J29" s="30">
        <v>22</v>
      </c>
      <c r="K29" s="31">
        <v>4.5</v>
      </c>
      <c r="L29" s="32">
        <v>7.3</v>
      </c>
      <c r="M29" s="30">
        <v>22</v>
      </c>
      <c r="N29" s="31">
        <v>29.6</v>
      </c>
      <c r="O29" s="32">
        <v>33.6</v>
      </c>
      <c r="P29" s="30">
        <v>22</v>
      </c>
      <c r="Q29" s="31">
        <v>3.9</v>
      </c>
      <c r="R29" s="32">
        <v>3.9</v>
      </c>
      <c r="S29" s="30">
        <v>22</v>
      </c>
      <c r="T29" s="31">
        <v>6.2</v>
      </c>
      <c r="U29" s="32">
        <v>3.9</v>
      </c>
      <c r="V29" s="30">
        <v>22</v>
      </c>
      <c r="W29" s="42">
        <v>3.9</v>
      </c>
      <c r="X29" s="43">
        <v>3.9</v>
      </c>
      <c r="Y29" s="30">
        <v>22</v>
      </c>
      <c r="Z29" s="31">
        <v>3.9</v>
      </c>
      <c r="AA29" s="32">
        <v>4.6</v>
      </c>
      <c r="AB29" s="30">
        <v>22</v>
      </c>
      <c r="AC29" s="37"/>
      <c r="AD29" s="33"/>
      <c r="AE29" s="30">
        <v>22</v>
      </c>
      <c r="AF29" s="37"/>
      <c r="AG29" s="33"/>
      <c r="AH29" s="38">
        <v>22</v>
      </c>
      <c r="AI29" s="37"/>
      <c r="AJ29" s="33"/>
    </row>
    <row r="30" spans="1:36" ht="12.75">
      <c r="A30" s="30">
        <v>23</v>
      </c>
      <c r="B30" s="44">
        <v>9.9</v>
      </c>
      <c r="C30" s="45">
        <v>9.5</v>
      </c>
      <c r="D30" s="30">
        <v>23</v>
      </c>
      <c r="E30" s="31">
        <v>14</v>
      </c>
      <c r="F30" s="32">
        <v>15.9</v>
      </c>
      <c r="G30" s="30">
        <v>23</v>
      </c>
      <c r="H30" s="31">
        <v>8</v>
      </c>
      <c r="I30" s="32">
        <v>10.4</v>
      </c>
      <c r="J30" s="30">
        <v>23</v>
      </c>
      <c r="K30" s="31">
        <v>2.2</v>
      </c>
      <c r="L30" s="32">
        <v>2</v>
      </c>
      <c r="M30" s="30">
        <v>23</v>
      </c>
      <c r="N30" s="42">
        <v>25.1</v>
      </c>
      <c r="O30" s="43">
        <v>31.2</v>
      </c>
      <c r="P30" s="30">
        <v>23</v>
      </c>
      <c r="Q30" s="31">
        <v>5</v>
      </c>
      <c r="R30" s="32">
        <v>5</v>
      </c>
      <c r="S30" s="30">
        <v>23</v>
      </c>
      <c r="T30" s="31">
        <v>2</v>
      </c>
      <c r="U30" s="32">
        <v>3.9</v>
      </c>
      <c r="V30" s="30">
        <v>23</v>
      </c>
      <c r="W30" s="31">
        <v>3.9</v>
      </c>
      <c r="X30" s="32">
        <v>3.9</v>
      </c>
      <c r="Y30" s="30">
        <v>23</v>
      </c>
      <c r="Z30" s="31">
        <v>6.4</v>
      </c>
      <c r="AA30" s="32">
        <v>4.5</v>
      </c>
      <c r="AB30" s="30">
        <v>23</v>
      </c>
      <c r="AC30" s="35" t="s">
        <v>23</v>
      </c>
      <c r="AD30" s="36">
        <v>50</v>
      </c>
      <c r="AE30" s="30">
        <v>23</v>
      </c>
      <c r="AF30" s="37"/>
      <c r="AG30" s="33"/>
      <c r="AH30" s="38">
        <v>23</v>
      </c>
      <c r="AI30" s="37"/>
      <c r="AJ30" s="33"/>
    </row>
    <row r="31" spans="1:36" ht="12.75">
      <c r="A31" s="30">
        <v>24</v>
      </c>
      <c r="B31" s="42">
        <v>21.1</v>
      </c>
      <c r="C31" s="43">
        <v>29.6</v>
      </c>
      <c r="D31" s="30">
        <v>24</v>
      </c>
      <c r="E31" s="31">
        <v>15</v>
      </c>
      <c r="F31" s="32">
        <v>15.9</v>
      </c>
      <c r="G31" s="30">
        <v>24</v>
      </c>
      <c r="H31" s="31">
        <v>10</v>
      </c>
      <c r="I31" s="32">
        <v>10.4</v>
      </c>
      <c r="J31" s="30">
        <v>24</v>
      </c>
      <c r="K31" s="31">
        <v>3.5</v>
      </c>
      <c r="L31" s="32">
        <v>3.5</v>
      </c>
      <c r="M31" s="30">
        <v>24</v>
      </c>
      <c r="N31" s="31">
        <v>51</v>
      </c>
      <c r="O31" s="32">
        <v>51</v>
      </c>
      <c r="P31" s="30">
        <v>24</v>
      </c>
      <c r="Q31" s="31">
        <v>2.3</v>
      </c>
      <c r="R31" s="32">
        <v>2.3</v>
      </c>
      <c r="S31" s="30">
        <v>24</v>
      </c>
      <c r="T31" s="31">
        <v>3.9</v>
      </c>
      <c r="U31" s="32">
        <v>3.9</v>
      </c>
      <c r="V31" s="30">
        <v>24</v>
      </c>
      <c r="W31" s="31">
        <v>3.9</v>
      </c>
      <c r="X31" s="32">
        <v>12.1</v>
      </c>
      <c r="Y31" s="30">
        <v>24</v>
      </c>
      <c r="Z31" s="31">
        <v>3.9</v>
      </c>
      <c r="AA31" s="32">
        <v>4.5</v>
      </c>
      <c r="AB31" s="30">
        <v>24</v>
      </c>
      <c r="AC31" s="41"/>
      <c r="AD31" s="34"/>
      <c r="AE31" s="30">
        <v>24</v>
      </c>
      <c r="AF31" s="37"/>
      <c r="AG31" s="33"/>
      <c r="AH31" s="38">
        <v>24</v>
      </c>
      <c r="AI31" s="37"/>
      <c r="AJ31" s="33"/>
    </row>
    <row r="32" spans="1:36" ht="12.75">
      <c r="A32" s="30">
        <v>25</v>
      </c>
      <c r="B32" s="44">
        <v>10</v>
      </c>
      <c r="C32" s="45">
        <v>15</v>
      </c>
      <c r="D32" s="30">
        <v>25</v>
      </c>
      <c r="E32" s="31">
        <v>11.5</v>
      </c>
      <c r="F32" s="32">
        <v>16.3</v>
      </c>
      <c r="G32" s="30">
        <v>25</v>
      </c>
      <c r="H32" s="31">
        <v>6.5</v>
      </c>
      <c r="I32" s="32">
        <v>10.4</v>
      </c>
      <c r="J32" s="30">
        <v>25</v>
      </c>
      <c r="K32" s="62">
        <v>42.2</v>
      </c>
      <c r="L32" s="63">
        <v>42.2</v>
      </c>
      <c r="M32" s="30">
        <v>25</v>
      </c>
      <c r="N32" s="31">
        <v>15</v>
      </c>
      <c r="O32" s="32">
        <v>15</v>
      </c>
      <c r="P32" s="30">
        <v>25</v>
      </c>
      <c r="Q32" s="31">
        <v>7.3</v>
      </c>
      <c r="R32" s="32">
        <v>12</v>
      </c>
      <c r="S32" s="30">
        <v>25</v>
      </c>
      <c r="T32" s="42">
        <v>3.9</v>
      </c>
      <c r="U32" s="43">
        <v>3.9</v>
      </c>
      <c r="V32" s="30">
        <v>25</v>
      </c>
      <c r="W32" s="31">
        <v>3.9</v>
      </c>
      <c r="X32" s="32">
        <v>7.3</v>
      </c>
      <c r="Y32" s="30">
        <v>25</v>
      </c>
      <c r="Z32" s="31">
        <v>3.1</v>
      </c>
      <c r="AA32" s="32">
        <v>3.1</v>
      </c>
      <c r="AB32" s="30">
        <v>25</v>
      </c>
      <c r="AC32" s="37"/>
      <c r="AD32" s="33"/>
      <c r="AE32" s="30">
        <v>25</v>
      </c>
      <c r="AF32" s="37"/>
      <c r="AG32" s="33"/>
      <c r="AH32" s="38">
        <v>25</v>
      </c>
      <c r="AI32" s="37"/>
      <c r="AJ32" s="33"/>
    </row>
    <row r="33" spans="1:36" ht="12.75">
      <c r="A33" s="30">
        <v>26</v>
      </c>
      <c r="B33" s="44">
        <v>18</v>
      </c>
      <c r="C33" s="45">
        <v>5.2</v>
      </c>
      <c r="D33" s="30">
        <v>26</v>
      </c>
      <c r="E33" s="31">
        <v>18.5</v>
      </c>
      <c r="F33" s="32">
        <v>16.3</v>
      </c>
      <c r="G33" s="30">
        <v>26</v>
      </c>
      <c r="H33" s="31">
        <v>5.5</v>
      </c>
      <c r="I33" s="32">
        <v>5.2</v>
      </c>
      <c r="J33" s="30">
        <v>26</v>
      </c>
      <c r="K33" s="31">
        <v>3.3</v>
      </c>
      <c r="L33" s="32">
        <v>3.3</v>
      </c>
      <c r="M33" s="30">
        <v>26</v>
      </c>
      <c r="N33" s="31">
        <v>15</v>
      </c>
      <c r="O33" s="32">
        <v>15</v>
      </c>
      <c r="P33" s="30">
        <v>26</v>
      </c>
      <c r="Q33" s="31">
        <v>13.5</v>
      </c>
      <c r="R33" s="32">
        <v>15.1</v>
      </c>
      <c r="S33" s="30">
        <v>26</v>
      </c>
      <c r="T33" s="31">
        <v>4</v>
      </c>
      <c r="U33" s="32">
        <v>4</v>
      </c>
      <c r="V33" s="30">
        <v>26</v>
      </c>
      <c r="W33" s="31">
        <v>3.9</v>
      </c>
      <c r="X33" s="32">
        <v>15</v>
      </c>
      <c r="Y33" s="30">
        <v>26</v>
      </c>
      <c r="Z33" s="62">
        <v>42.2</v>
      </c>
      <c r="AA33" s="63">
        <v>42.2</v>
      </c>
      <c r="AB33" s="30">
        <v>26</v>
      </c>
      <c r="AC33" s="37"/>
      <c r="AD33" s="33"/>
      <c r="AE33" s="30">
        <v>26</v>
      </c>
      <c r="AF33" s="37"/>
      <c r="AG33" s="33"/>
      <c r="AH33" s="38">
        <v>26</v>
      </c>
      <c r="AI33" s="41"/>
      <c r="AJ33" s="34"/>
    </row>
    <row r="34" spans="1:36" ht="12.75">
      <c r="A34" s="30">
        <v>27</v>
      </c>
      <c r="B34" s="44">
        <v>15</v>
      </c>
      <c r="C34" s="45">
        <v>3.9</v>
      </c>
      <c r="D34" s="30">
        <v>27</v>
      </c>
      <c r="E34" s="31">
        <v>15.9</v>
      </c>
      <c r="F34" s="32">
        <v>20.2</v>
      </c>
      <c r="G34" s="30">
        <v>27</v>
      </c>
      <c r="H34" s="31">
        <v>4.5</v>
      </c>
      <c r="I34" s="32">
        <v>5.2</v>
      </c>
      <c r="J34" s="30">
        <v>27</v>
      </c>
      <c r="K34" s="31">
        <v>7.5</v>
      </c>
      <c r="L34" s="32">
        <v>10.6</v>
      </c>
      <c r="M34" s="30">
        <v>27</v>
      </c>
      <c r="N34" s="31">
        <v>16</v>
      </c>
      <c r="O34" s="32">
        <v>15</v>
      </c>
      <c r="P34" s="30">
        <v>27</v>
      </c>
      <c r="Q34" s="42">
        <v>12.9</v>
      </c>
      <c r="R34" s="43">
        <v>15.1</v>
      </c>
      <c r="S34" s="30">
        <v>27</v>
      </c>
      <c r="T34" s="31">
        <v>3.3</v>
      </c>
      <c r="U34" s="32">
        <v>3.3</v>
      </c>
      <c r="V34" s="30">
        <v>27</v>
      </c>
      <c r="W34" s="31">
        <v>7.3</v>
      </c>
      <c r="X34" s="32">
        <v>15</v>
      </c>
      <c r="Y34" s="30">
        <v>27</v>
      </c>
      <c r="Z34" s="31">
        <v>3.9</v>
      </c>
      <c r="AA34" s="32">
        <v>3.9</v>
      </c>
      <c r="AB34" s="30">
        <v>27</v>
      </c>
      <c r="AC34" s="37"/>
      <c r="AD34" s="33"/>
      <c r="AE34" s="30">
        <v>27</v>
      </c>
      <c r="AF34" s="37"/>
      <c r="AG34" s="33"/>
      <c r="AH34" s="38">
        <v>27</v>
      </c>
      <c r="AI34" s="37"/>
      <c r="AJ34" s="33"/>
    </row>
    <row r="35" spans="1:36" ht="12.75">
      <c r="A35" s="30">
        <v>28</v>
      </c>
      <c r="B35" s="44">
        <v>5</v>
      </c>
      <c r="C35" s="45">
        <v>9.9</v>
      </c>
      <c r="D35" s="30">
        <v>28</v>
      </c>
      <c r="E35" s="42">
        <v>21.1</v>
      </c>
      <c r="F35" s="43">
        <v>21.6</v>
      </c>
      <c r="G35" s="30">
        <v>28</v>
      </c>
      <c r="H35" s="62">
        <v>42.2</v>
      </c>
      <c r="I35" s="63">
        <v>42.2</v>
      </c>
      <c r="J35" s="30">
        <v>28</v>
      </c>
      <c r="K35" s="31">
        <v>6.4</v>
      </c>
      <c r="L35" s="32">
        <v>10.6</v>
      </c>
      <c r="M35" s="30">
        <v>28</v>
      </c>
      <c r="N35" s="31">
        <v>17</v>
      </c>
      <c r="O35" s="32">
        <v>15</v>
      </c>
      <c r="P35" s="30">
        <v>28</v>
      </c>
      <c r="Q35" s="31">
        <v>15</v>
      </c>
      <c r="R35" s="32">
        <v>20.1</v>
      </c>
      <c r="S35" s="30">
        <v>28</v>
      </c>
      <c r="T35" s="62">
        <v>44.5</v>
      </c>
      <c r="U35" s="63">
        <v>44.5</v>
      </c>
      <c r="V35" s="30">
        <v>28</v>
      </c>
      <c r="W35" s="31">
        <v>7.3</v>
      </c>
      <c r="X35" s="32">
        <v>10.4</v>
      </c>
      <c r="Y35" s="30">
        <v>28</v>
      </c>
      <c r="Z35" s="31">
        <v>7.3</v>
      </c>
      <c r="AA35" s="32">
        <v>12</v>
      </c>
      <c r="AB35" s="30">
        <v>28</v>
      </c>
      <c r="AC35" s="37"/>
      <c r="AD35" s="33"/>
      <c r="AE35" s="30">
        <v>28</v>
      </c>
      <c r="AF35" s="41"/>
      <c r="AG35" s="34"/>
      <c r="AH35" s="38">
        <v>28</v>
      </c>
      <c r="AI35" s="37"/>
      <c r="AJ35" s="33"/>
    </row>
    <row r="36" spans="1:36" ht="12.75">
      <c r="A36" s="30">
        <v>29</v>
      </c>
      <c r="B36" s="44">
        <v>15</v>
      </c>
      <c r="C36" s="45">
        <v>19.8</v>
      </c>
      <c r="D36" s="30"/>
      <c r="E36" s="37"/>
      <c r="F36" s="33"/>
      <c r="G36" s="30">
        <v>29</v>
      </c>
      <c r="H36" s="31">
        <v>15</v>
      </c>
      <c r="I36" s="32">
        <v>15.9</v>
      </c>
      <c r="J36" s="30">
        <v>29</v>
      </c>
      <c r="K36" s="31">
        <v>3.9</v>
      </c>
      <c r="L36" s="32">
        <v>3.9</v>
      </c>
      <c r="M36" s="30">
        <v>29</v>
      </c>
      <c r="N36" s="31">
        <v>20.2</v>
      </c>
      <c r="O36" s="32">
        <v>29</v>
      </c>
      <c r="P36" s="30">
        <v>29</v>
      </c>
      <c r="Q36" s="31">
        <v>15</v>
      </c>
      <c r="R36" s="32">
        <v>20.1</v>
      </c>
      <c r="S36" s="30">
        <v>29</v>
      </c>
      <c r="T36" s="62">
        <v>48.3</v>
      </c>
      <c r="U36" s="63">
        <v>48.3</v>
      </c>
      <c r="V36" s="30">
        <v>29</v>
      </c>
      <c r="W36" s="42">
        <v>10.4</v>
      </c>
      <c r="X36" s="43">
        <v>15</v>
      </c>
      <c r="Y36" s="30">
        <v>29</v>
      </c>
      <c r="Z36" s="31">
        <v>3.9</v>
      </c>
      <c r="AA36" s="32">
        <v>10.4</v>
      </c>
      <c r="AB36" s="30">
        <v>29</v>
      </c>
      <c r="AC36" s="37"/>
      <c r="AD36" s="33"/>
      <c r="AE36" s="30">
        <v>29</v>
      </c>
      <c r="AF36" s="37"/>
      <c r="AG36" s="33"/>
      <c r="AH36" s="38">
        <v>29</v>
      </c>
      <c r="AI36" s="37"/>
      <c r="AJ36" s="33"/>
    </row>
    <row r="37" spans="1:36" ht="12.75">
      <c r="A37" s="30">
        <v>30</v>
      </c>
      <c r="B37" s="44">
        <v>12.3</v>
      </c>
      <c r="C37" s="45">
        <v>19.8</v>
      </c>
      <c r="D37" s="30"/>
      <c r="E37" s="37"/>
      <c r="F37" s="33"/>
      <c r="G37" s="30">
        <v>30</v>
      </c>
      <c r="H37" s="31">
        <v>15</v>
      </c>
      <c r="I37" s="32">
        <v>15.9</v>
      </c>
      <c r="J37" s="30">
        <v>30</v>
      </c>
      <c r="K37" s="31">
        <v>4</v>
      </c>
      <c r="L37" s="32">
        <v>3.9</v>
      </c>
      <c r="M37" s="30">
        <v>30</v>
      </c>
      <c r="N37" s="42">
        <v>31.6</v>
      </c>
      <c r="O37" s="43">
        <v>32</v>
      </c>
      <c r="P37" s="30">
        <v>30</v>
      </c>
      <c r="Q37" s="31">
        <v>15</v>
      </c>
      <c r="R37" s="32">
        <v>20.1</v>
      </c>
      <c r="S37" s="30">
        <v>30</v>
      </c>
      <c r="T37" s="62">
        <v>51.1</v>
      </c>
      <c r="U37" s="63">
        <v>51.1</v>
      </c>
      <c r="V37" s="30">
        <v>30</v>
      </c>
      <c r="W37" s="31">
        <v>3.9</v>
      </c>
      <c r="X37" s="32">
        <v>7.3</v>
      </c>
      <c r="Y37" s="30">
        <v>30</v>
      </c>
      <c r="Z37" s="31">
        <v>6.4</v>
      </c>
      <c r="AA37" s="32">
        <v>3.9</v>
      </c>
      <c r="AB37" s="30">
        <v>30</v>
      </c>
      <c r="AC37" s="37"/>
      <c r="AD37" s="33"/>
      <c r="AE37" s="30">
        <v>30</v>
      </c>
      <c r="AF37" s="37"/>
      <c r="AG37" s="33"/>
      <c r="AH37" s="38">
        <v>30</v>
      </c>
      <c r="AI37" s="37"/>
      <c r="AJ37" s="33"/>
    </row>
    <row r="38" spans="1:36" ht="12.75">
      <c r="A38" s="47">
        <v>31</v>
      </c>
      <c r="B38" s="42">
        <v>27</v>
      </c>
      <c r="C38" s="43">
        <v>36</v>
      </c>
      <c r="D38" s="47"/>
      <c r="E38" s="49"/>
      <c r="F38" s="50"/>
      <c r="G38" s="47">
        <v>31</v>
      </c>
      <c r="H38" s="31">
        <v>12</v>
      </c>
      <c r="I38" s="32">
        <v>17.2</v>
      </c>
      <c r="J38" s="47"/>
      <c r="K38" s="49"/>
      <c r="L38" s="50"/>
      <c r="M38" s="47">
        <v>31</v>
      </c>
      <c r="N38" s="31">
        <v>4.5</v>
      </c>
      <c r="O38" s="32">
        <v>3.9</v>
      </c>
      <c r="P38" s="47"/>
      <c r="Q38" s="49"/>
      <c r="R38" s="50"/>
      <c r="S38" s="47">
        <v>31</v>
      </c>
      <c r="T38" s="62">
        <v>38.6</v>
      </c>
      <c r="U38" s="63">
        <v>38.6</v>
      </c>
      <c r="V38" s="47">
        <v>31</v>
      </c>
      <c r="W38" s="31">
        <v>7.3</v>
      </c>
      <c r="X38" s="32">
        <v>15</v>
      </c>
      <c r="Y38" s="47"/>
      <c r="Z38" s="49"/>
      <c r="AA38" s="50"/>
      <c r="AB38" s="47">
        <v>31</v>
      </c>
      <c r="AC38" s="82" t="s">
        <v>31</v>
      </c>
      <c r="AD38" s="83">
        <v>42.2</v>
      </c>
      <c r="AE38" s="47"/>
      <c r="AF38" s="49"/>
      <c r="AG38" s="50"/>
      <c r="AH38" s="51">
        <v>31</v>
      </c>
      <c r="AI38" s="49"/>
      <c r="AJ38" s="50"/>
    </row>
    <row r="39" spans="1:36" ht="12.75">
      <c r="A39" s="52"/>
      <c r="B39" s="53"/>
      <c r="C39" s="54"/>
      <c r="D39" s="52"/>
      <c r="E39" s="55"/>
      <c r="F39" s="54"/>
      <c r="G39" s="52"/>
      <c r="H39" s="84" t="s">
        <v>28</v>
      </c>
      <c r="I39" s="85"/>
      <c r="J39" s="52"/>
      <c r="K39" s="84" t="s">
        <v>29</v>
      </c>
      <c r="L39" s="85"/>
      <c r="M39" s="52"/>
      <c r="N39" s="84" t="s">
        <v>30</v>
      </c>
      <c r="O39" s="85"/>
      <c r="P39" s="52"/>
      <c r="Q39" s="46" t="s">
        <v>32</v>
      </c>
      <c r="R39" s="36"/>
      <c r="S39" s="52"/>
      <c r="T39" s="57"/>
      <c r="U39" s="56"/>
      <c r="V39" s="52" t="s">
        <v>17</v>
      </c>
      <c r="W39" s="80">
        <f>SUM(W8)</f>
        <v>38.5</v>
      </c>
      <c r="X39" s="81">
        <f>SUM(X8)</f>
        <v>38.5</v>
      </c>
      <c r="Y39" s="52" t="s">
        <v>17</v>
      </c>
      <c r="Z39" s="80">
        <f>SUM(Z8:Z12)</f>
        <v>45.7</v>
      </c>
      <c r="AA39" s="81">
        <f>SUM(AA8:AA12)</f>
        <v>37.9</v>
      </c>
      <c r="AB39" s="52"/>
      <c r="AC39" s="80"/>
      <c r="AD39" s="81"/>
      <c r="AE39" s="52"/>
      <c r="AF39" s="55"/>
      <c r="AG39" s="54"/>
      <c r="AH39" s="58"/>
      <c r="AI39" s="55"/>
      <c r="AJ39" s="54"/>
    </row>
    <row r="40" spans="1:36" ht="12.75">
      <c r="A40" s="69" t="s">
        <v>17</v>
      </c>
      <c r="B40" s="44">
        <f>SUM(B8:B10)</f>
        <v>17.599999999999998</v>
      </c>
      <c r="C40" s="33">
        <f>SUM(C8:C10)</f>
        <v>18.4</v>
      </c>
      <c r="D40" s="69" t="s">
        <v>17</v>
      </c>
      <c r="E40" s="44">
        <f>SUM(E8:E14)</f>
        <v>123</v>
      </c>
      <c r="F40" s="45">
        <f>SUM(F8:F14)</f>
        <v>127.1</v>
      </c>
      <c r="G40" s="69" t="s">
        <v>17</v>
      </c>
      <c r="H40" s="44">
        <f>SUM(H8:H14)</f>
        <v>130.9</v>
      </c>
      <c r="I40" s="45">
        <f>SUM(I8:I14)</f>
        <v>140.9</v>
      </c>
      <c r="J40" s="69" t="s">
        <v>17</v>
      </c>
      <c r="K40" s="44">
        <f>SUM(K8:K11)</f>
        <v>92.6</v>
      </c>
      <c r="L40" s="45">
        <f>SUM(L8:L11)</f>
        <v>116.4</v>
      </c>
      <c r="M40" s="69" t="s">
        <v>17</v>
      </c>
      <c r="N40" s="44">
        <f>SUM(N8:N9)</f>
        <v>39.9</v>
      </c>
      <c r="O40" s="45">
        <f>SUM(O8:O9)</f>
        <v>46.5</v>
      </c>
      <c r="P40" s="30" t="s">
        <v>17</v>
      </c>
      <c r="Q40" s="31">
        <f>SUM(Q8:Q13)</f>
        <v>64.4</v>
      </c>
      <c r="R40" s="32">
        <f>SUM(R8:R13)</f>
        <v>63.699999999999996</v>
      </c>
      <c r="S40" s="30" t="s">
        <v>17</v>
      </c>
      <c r="T40" s="76">
        <f>SUM(T8:T11)</f>
        <v>65.2</v>
      </c>
      <c r="U40" s="77">
        <f>SUM(U8:U11)</f>
        <v>75.6</v>
      </c>
      <c r="V40" s="30" t="s">
        <v>18</v>
      </c>
      <c r="W40" s="31">
        <f>SUM(W9:W15)</f>
        <v>290.1</v>
      </c>
      <c r="X40" s="32">
        <f>SUM(X9:X15)</f>
        <v>290.1</v>
      </c>
      <c r="Y40" s="30" t="s">
        <v>18</v>
      </c>
      <c r="Z40" s="31">
        <f>SUM(Z13:Z19)</f>
        <v>67.6</v>
      </c>
      <c r="AA40" s="32">
        <f>SUM(AA13:AA19)</f>
        <v>84</v>
      </c>
      <c r="AB40" s="30" t="s">
        <v>17</v>
      </c>
      <c r="AC40" s="31">
        <f>SUM(AC8:AC10)</f>
        <v>31.400000000000002</v>
      </c>
      <c r="AD40" s="32">
        <f>SUM(AD8:AD10)</f>
        <v>77.9</v>
      </c>
      <c r="AE40" s="30"/>
      <c r="AF40" s="37"/>
      <c r="AG40" s="33"/>
      <c r="AH40" s="38"/>
      <c r="AI40" s="37"/>
      <c r="AJ40" s="33"/>
    </row>
    <row r="41" spans="1:36" ht="12.75">
      <c r="A41" s="69" t="s">
        <v>18</v>
      </c>
      <c r="B41" s="44">
        <f>SUM(B11:B17)</f>
        <v>83.2</v>
      </c>
      <c r="C41" s="33">
        <f>SUM(C11:C17)</f>
        <v>99.5</v>
      </c>
      <c r="D41" s="69" t="s">
        <v>18</v>
      </c>
      <c r="E41" s="44">
        <f>SUM(E15:E21)</f>
        <v>46.7</v>
      </c>
      <c r="F41" s="45">
        <f>SUM(F15:F21)</f>
        <v>40.7</v>
      </c>
      <c r="G41" s="69" t="s">
        <v>18</v>
      </c>
      <c r="H41" s="44">
        <f>SUM(H15:H21)</f>
        <v>48.5</v>
      </c>
      <c r="I41" s="45">
        <f>SUM(I15:I21)</f>
        <v>81.5</v>
      </c>
      <c r="J41" s="69" t="s">
        <v>18</v>
      </c>
      <c r="K41" s="44">
        <f>SUM(K12:K18)</f>
        <v>144.3</v>
      </c>
      <c r="L41" s="32">
        <f>SUM(L12:L18)</f>
        <v>164.1</v>
      </c>
      <c r="M41" s="69" t="s">
        <v>18</v>
      </c>
      <c r="N41" s="44">
        <f>SUM(N10:N16)</f>
        <v>95.39999999999999</v>
      </c>
      <c r="O41" s="32">
        <f>SUM(O10:O16)</f>
        <v>101.5</v>
      </c>
      <c r="P41" s="30" t="s">
        <v>18</v>
      </c>
      <c r="Q41" s="31">
        <f>SUM(Q14:Q20)</f>
        <v>119.1</v>
      </c>
      <c r="R41" s="32">
        <f>SUM(R14:R20)</f>
        <v>119.1</v>
      </c>
      <c r="S41" s="30" t="s">
        <v>18</v>
      </c>
      <c r="T41" s="76">
        <f>SUM(T12:T18)</f>
        <v>109.3</v>
      </c>
      <c r="U41" s="77">
        <f>SUM(U12:U18)</f>
        <v>141.9</v>
      </c>
      <c r="V41" s="30" t="s">
        <v>19</v>
      </c>
      <c r="W41" s="31">
        <f>SUM(W16:W22)</f>
        <v>175.5</v>
      </c>
      <c r="X41" s="32">
        <f>SUM(X16:X22)</f>
        <v>175.5</v>
      </c>
      <c r="Y41" s="30" t="s">
        <v>19</v>
      </c>
      <c r="Z41" s="31">
        <f>SUM(Z20:Z26)</f>
        <v>46.4</v>
      </c>
      <c r="AA41" s="32">
        <f>SUM(AA20:AA26)</f>
        <v>42.3</v>
      </c>
      <c r="AB41" s="30" t="s">
        <v>18</v>
      </c>
      <c r="AC41" s="31">
        <f>SUM(AC11:AC17)</f>
        <v>15.700000000000001</v>
      </c>
      <c r="AD41" s="32">
        <f>SUM(AD11:AD17)</f>
        <v>15.700000000000001</v>
      </c>
      <c r="AE41" s="30"/>
      <c r="AF41" s="37"/>
      <c r="AG41" s="33"/>
      <c r="AH41" s="38"/>
      <c r="AI41" s="37"/>
      <c r="AJ41" s="33"/>
    </row>
    <row r="42" spans="1:36" ht="12.75">
      <c r="A42" s="69" t="s">
        <v>19</v>
      </c>
      <c r="B42" s="44">
        <f>SUM(B18:B24)</f>
        <v>78.5</v>
      </c>
      <c r="C42" s="33">
        <f>SUM(C18:C24)</f>
        <v>95.89999999999999</v>
      </c>
      <c r="D42" s="69" t="s">
        <v>19</v>
      </c>
      <c r="E42" s="44">
        <f>SUM(E22:E28)</f>
        <v>52.3</v>
      </c>
      <c r="F42" s="45">
        <f>SUM(F22:F28)</f>
        <v>98.7</v>
      </c>
      <c r="G42" s="69" t="s">
        <v>19</v>
      </c>
      <c r="H42" s="44">
        <f>SUM(H22:H28)</f>
        <v>131.8</v>
      </c>
      <c r="I42" s="45">
        <f>SUM(I22:I28)</f>
        <v>151.70000000000002</v>
      </c>
      <c r="J42" s="69" t="s">
        <v>19</v>
      </c>
      <c r="K42" s="44">
        <f>SUM(K19:K25)</f>
        <v>56.9</v>
      </c>
      <c r="L42" s="32">
        <f>SUM(L19:L25)</f>
        <v>56.99999999999999</v>
      </c>
      <c r="M42" s="69" t="s">
        <v>19</v>
      </c>
      <c r="N42" s="44">
        <f>SUM(N17:N23)</f>
        <v>68.2</v>
      </c>
      <c r="O42" s="32">
        <f>SUM(O17:O23)</f>
        <v>103</v>
      </c>
      <c r="P42" s="30" t="s">
        <v>19</v>
      </c>
      <c r="Q42" s="31">
        <f>SUM(Q21:Q27)</f>
        <v>33.4</v>
      </c>
      <c r="R42" s="32">
        <f>SUM(R21:R27)</f>
        <v>33.4</v>
      </c>
      <c r="S42" s="30" t="s">
        <v>19</v>
      </c>
      <c r="T42" s="76">
        <f>SUM(T19:T25)</f>
        <v>40.9</v>
      </c>
      <c r="U42" s="77">
        <f>SUM(U19:U25)</f>
        <v>63.7</v>
      </c>
      <c r="V42" s="30" t="s">
        <v>20</v>
      </c>
      <c r="W42" s="31">
        <f>SUM(W23:W29)</f>
        <v>34.4</v>
      </c>
      <c r="X42" s="32">
        <f>SUM(X23:X29)</f>
        <v>51.1</v>
      </c>
      <c r="Y42" s="30" t="s">
        <v>20</v>
      </c>
      <c r="Z42" s="31">
        <f>SUM(Z27:Z33)</f>
        <v>67.30000000000001</v>
      </c>
      <c r="AA42" s="32">
        <f>SUM(AA27:AA33)</f>
        <v>67.7</v>
      </c>
      <c r="AB42" s="30" t="s">
        <v>19</v>
      </c>
      <c r="AC42" s="37"/>
      <c r="AD42" s="33"/>
      <c r="AE42" s="30"/>
      <c r="AF42" s="37"/>
      <c r="AG42" s="33"/>
      <c r="AH42" s="38"/>
      <c r="AI42" s="37"/>
      <c r="AJ42" s="33"/>
    </row>
    <row r="43" spans="1:36" ht="12.75">
      <c r="A43" s="69" t="s">
        <v>20</v>
      </c>
      <c r="B43" s="44">
        <f>SUM(B25:B31)</f>
        <v>74</v>
      </c>
      <c r="C43" s="44">
        <f>SUM(C25:C31)</f>
        <v>107</v>
      </c>
      <c r="D43" s="69" t="s">
        <v>20</v>
      </c>
      <c r="E43" s="44">
        <f>SUM(E29:E35)</f>
        <v>107.5</v>
      </c>
      <c r="F43" s="45">
        <f>SUM(F29:F35)</f>
        <v>122.1</v>
      </c>
      <c r="G43" s="69" t="s">
        <v>20</v>
      </c>
      <c r="H43" s="44">
        <f>SUM(H29:H35)</f>
        <v>82.2</v>
      </c>
      <c r="I43" s="45">
        <f>SUM(I29:I35)</f>
        <v>94.20000000000002</v>
      </c>
      <c r="J43" s="69" t="s">
        <v>20</v>
      </c>
      <c r="K43" s="44">
        <f>SUM(K26:K32)</f>
        <v>78.4</v>
      </c>
      <c r="L43" s="32">
        <f>SUM(L26:L32)</f>
        <v>88.9</v>
      </c>
      <c r="M43" s="69" t="s">
        <v>20</v>
      </c>
      <c r="N43" s="44">
        <f>SUM(N24:N30)</f>
        <v>131.7</v>
      </c>
      <c r="O43" s="32">
        <f>SUM(O24:O30)</f>
        <v>144.5</v>
      </c>
      <c r="P43" s="30" t="s">
        <v>20</v>
      </c>
      <c r="Q43" s="31">
        <f>SUM(Q28:Q34)</f>
        <v>48.800000000000004</v>
      </c>
      <c r="R43" s="32">
        <f>SUM(R28:R34)</f>
        <v>57.300000000000004</v>
      </c>
      <c r="S43" s="30" t="s">
        <v>20</v>
      </c>
      <c r="T43" s="76">
        <f>SUM(T26:T32)</f>
        <v>48.7</v>
      </c>
      <c r="U43" s="77">
        <f>SUM(U26:U32)</f>
        <v>53.49999999999999</v>
      </c>
      <c r="V43" s="30" t="s">
        <v>22</v>
      </c>
      <c r="W43" s="31">
        <f>SUM(W30:W36)</f>
        <v>40.6</v>
      </c>
      <c r="X43" s="32">
        <f>SUM(X30:X36)</f>
        <v>78.69999999999999</v>
      </c>
      <c r="Y43" s="30" t="s">
        <v>22</v>
      </c>
      <c r="Z43" s="31">
        <f>SUM(Z34:Z37)</f>
        <v>21.5</v>
      </c>
      <c r="AA43" s="32">
        <f>SUM(AA34:AA37)</f>
        <v>30.2</v>
      </c>
      <c r="AB43" s="30" t="s">
        <v>20</v>
      </c>
      <c r="AC43" s="37"/>
      <c r="AD43" s="33"/>
      <c r="AE43" s="30"/>
      <c r="AF43" s="37"/>
      <c r="AG43" s="33"/>
      <c r="AH43" s="38"/>
      <c r="AI43" s="37"/>
      <c r="AJ43" s="33"/>
    </row>
    <row r="44" spans="1:36" ht="12.75">
      <c r="A44" s="70" t="s">
        <v>22</v>
      </c>
      <c r="B44" s="48">
        <f>SUM(B32:B38)</f>
        <v>102.3</v>
      </c>
      <c r="C44" s="48">
        <f>SUM(C32:C38)</f>
        <v>109.6</v>
      </c>
      <c r="D44" s="70"/>
      <c r="E44" s="71"/>
      <c r="F44" s="64"/>
      <c r="G44" s="70" t="s">
        <v>22</v>
      </c>
      <c r="H44" s="48">
        <f>SUM(H36:H38)</f>
        <v>42</v>
      </c>
      <c r="I44" s="65">
        <f>SUM(I36:I38)</f>
        <v>49</v>
      </c>
      <c r="J44" s="70" t="s">
        <v>22</v>
      </c>
      <c r="K44" s="48">
        <f>SUM(K33:K37)</f>
        <v>25.1</v>
      </c>
      <c r="L44" s="68">
        <f>SUM(L33:L37)</f>
        <v>32.3</v>
      </c>
      <c r="M44" s="70" t="s">
        <v>22</v>
      </c>
      <c r="N44" s="48">
        <f>SUM(N31:N38)</f>
        <v>170.29999999999998</v>
      </c>
      <c r="O44" s="68">
        <f>SUM(O31:O38)</f>
        <v>175.9</v>
      </c>
      <c r="P44" s="47" t="s">
        <v>22</v>
      </c>
      <c r="Q44" s="75">
        <f>SUM(Q35:Q37)</f>
        <v>45</v>
      </c>
      <c r="R44" s="68">
        <f>SUM(R35:R37)</f>
        <v>60.300000000000004</v>
      </c>
      <c r="S44" s="30" t="s">
        <v>22</v>
      </c>
      <c r="T44" s="78">
        <f>SUM(T33:T38)</f>
        <v>189.79999999999998</v>
      </c>
      <c r="U44" s="79">
        <f>SUM(U33:U38)</f>
        <v>189.79999999999998</v>
      </c>
      <c r="V44" s="47" t="s">
        <v>33</v>
      </c>
      <c r="W44" s="75">
        <f>SUM(W37:W38)</f>
        <v>11.2</v>
      </c>
      <c r="X44" s="68">
        <f>SUM(X37:X38)</f>
        <v>22.3</v>
      </c>
      <c r="Y44" s="47"/>
      <c r="Z44" s="49"/>
      <c r="AA44" s="50"/>
      <c r="AB44" s="52" t="s">
        <v>22</v>
      </c>
      <c r="AC44" s="49"/>
      <c r="AD44" s="50"/>
      <c r="AE44" s="47"/>
      <c r="AF44" s="49"/>
      <c r="AG44" s="50"/>
      <c r="AH44" s="51"/>
      <c r="AI44" s="49"/>
      <c r="AJ44" s="50"/>
    </row>
    <row r="45" spans="1:36" ht="12.75">
      <c r="A45" s="19" t="s">
        <v>21</v>
      </c>
      <c r="B45" s="20">
        <f>SUM(B40:B44)</f>
        <v>355.6</v>
      </c>
      <c r="C45" s="20">
        <f>SUM(C40:C44)</f>
        <v>430.4</v>
      </c>
      <c r="D45" s="19"/>
      <c r="E45" s="59">
        <f>SUM(E40:E44)</f>
        <v>329.5</v>
      </c>
      <c r="F45" s="59">
        <f>SUM(F40:F44)</f>
        <v>388.6</v>
      </c>
      <c r="G45" s="19"/>
      <c r="H45" s="59">
        <f>SUM(H40:H44)</f>
        <v>435.40000000000003</v>
      </c>
      <c r="I45" s="59">
        <f>SUM(I40:I44)</f>
        <v>517.3000000000001</v>
      </c>
      <c r="J45" s="67"/>
      <c r="K45" s="59">
        <f>SUM(K40:K44)</f>
        <v>397.30000000000007</v>
      </c>
      <c r="L45" s="66">
        <f>SUM(L40:L44)</f>
        <v>458.7</v>
      </c>
      <c r="M45" s="19"/>
      <c r="N45" s="59">
        <f>SUM(N40:N44)</f>
        <v>505.5</v>
      </c>
      <c r="O45" s="66">
        <f>SUM(O40:O44)</f>
        <v>571.4</v>
      </c>
      <c r="P45" s="19"/>
      <c r="Q45" s="59">
        <f>SUM(Q40:Q44)</f>
        <v>310.7</v>
      </c>
      <c r="R45" s="72">
        <f>SUM(R40:R44)</f>
        <v>333.8</v>
      </c>
      <c r="S45" s="19"/>
      <c r="T45" s="59">
        <f>SUM(T40:T44)</f>
        <v>453.9</v>
      </c>
      <c r="U45" s="72">
        <f>SUM(U40:U44)</f>
        <v>524.5</v>
      </c>
      <c r="V45" s="19"/>
      <c r="W45" s="59">
        <f>SUM(W39:W44)</f>
        <v>590.3000000000001</v>
      </c>
      <c r="X45" s="72">
        <f>SUM(X39:X44)</f>
        <v>656.2</v>
      </c>
      <c r="Y45" s="19"/>
      <c r="Z45" s="59">
        <f>SUM(Z39:Z43)</f>
        <v>248.5</v>
      </c>
      <c r="AA45" s="72">
        <f>SUM(AA39:AA43)</f>
        <v>262.09999999999997</v>
      </c>
      <c r="AB45" s="19"/>
      <c r="AC45" s="59">
        <f>SUM(AC40:AC44)</f>
        <v>47.1</v>
      </c>
      <c r="AD45" s="72">
        <f>SUM(AD40:AD44)</f>
        <v>93.60000000000001</v>
      </c>
      <c r="AE45" s="19"/>
      <c r="AF45" s="21"/>
      <c r="AG45" s="22"/>
      <c r="AH45" s="23"/>
      <c r="AI45" s="21"/>
      <c r="AJ45" s="22"/>
    </row>
    <row r="46" spans="1:36" ht="12.75">
      <c r="A46" s="16" t="s">
        <v>26</v>
      </c>
      <c r="B46" s="15"/>
      <c r="C46" s="15"/>
      <c r="D46" s="7"/>
      <c r="E46" s="60">
        <f>B45+E45</f>
        <v>685.1</v>
      </c>
      <c r="F46" s="61">
        <f>C45+F45</f>
        <v>819</v>
      </c>
      <c r="G46" s="7"/>
      <c r="H46" s="60">
        <f>E46+H45</f>
        <v>1120.5</v>
      </c>
      <c r="I46" s="61">
        <f>F46+I45</f>
        <v>1336.3000000000002</v>
      </c>
      <c r="J46" s="7"/>
      <c r="K46" s="60">
        <f>H46+K45</f>
        <v>1517.8000000000002</v>
      </c>
      <c r="L46" s="61">
        <f>I46+L45</f>
        <v>1795.0000000000002</v>
      </c>
      <c r="M46" s="7"/>
      <c r="N46" s="60">
        <f>K46+N45</f>
        <v>2023.3000000000002</v>
      </c>
      <c r="O46" s="61">
        <f>L46+O45</f>
        <v>2366.4</v>
      </c>
      <c r="P46" s="7"/>
      <c r="Q46" s="60">
        <f>N46+Q45</f>
        <v>2334</v>
      </c>
      <c r="R46" s="61">
        <f>O46+R45</f>
        <v>2700.2000000000003</v>
      </c>
      <c r="S46" s="7"/>
      <c r="T46" s="60">
        <f>Q46+T45</f>
        <v>2787.9</v>
      </c>
      <c r="U46" s="61">
        <f>R46+U45</f>
        <v>3224.7000000000003</v>
      </c>
      <c r="V46" s="7"/>
      <c r="W46" s="60">
        <f>W45+T46</f>
        <v>3378.2000000000003</v>
      </c>
      <c r="X46" s="61">
        <f>X45+U46</f>
        <v>3880.9000000000005</v>
      </c>
      <c r="Y46" s="7"/>
      <c r="Z46" s="60">
        <f>W46+Z45</f>
        <v>3626.7000000000003</v>
      </c>
      <c r="AA46" s="61">
        <f>X46+AA45</f>
        <v>4143.000000000001</v>
      </c>
      <c r="AB46" s="7"/>
      <c r="AC46" s="60">
        <f>Z46+AC45</f>
        <v>3673.8</v>
      </c>
      <c r="AD46" s="61">
        <f>AA46+AD45</f>
        <v>4236.600000000001</v>
      </c>
      <c r="AE46" s="7"/>
      <c r="AF46" s="14"/>
      <c r="AG46" s="9"/>
      <c r="AH46" s="8"/>
      <c r="AI46" s="14"/>
      <c r="AJ46" s="9"/>
    </row>
    <row r="47" spans="1:36" ht="12.75">
      <c r="A47" s="16"/>
      <c r="B47" s="15"/>
      <c r="C47" s="15"/>
      <c r="D47" s="7"/>
      <c r="E47" s="14"/>
      <c r="F47" s="9"/>
      <c r="G47" s="7"/>
      <c r="H47" s="14"/>
      <c r="I47" s="9"/>
      <c r="J47" s="7"/>
      <c r="K47" s="14"/>
      <c r="L47" s="9"/>
      <c r="M47" s="7"/>
      <c r="N47" s="14"/>
      <c r="O47" s="9"/>
      <c r="P47" s="7"/>
      <c r="Q47" s="14"/>
      <c r="R47" s="9"/>
      <c r="S47" s="7"/>
      <c r="T47" s="14"/>
      <c r="U47" s="9"/>
      <c r="V47" s="7"/>
      <c r="W47" s="14"/>
      <c r="X47" s="9"/>
      <c r="Y47" s="7"/>
      <c r="Z47" s="14"/>
      <c r="AA47" s="9"/>
      <c r="AB47" s="7"/>
      <c r="AC47" s="14"/>
      <c r="AD47" s="9"/>
      <c r="AE47" s="7"/>
      <c r="AF47" s="14"/>
      <c r="AG47" s="9"/>
      <c r="AH47" s="8"/>
      <c r="AI47" s="14"/>
      <c r="AJ47" s="9"/>
    </row>
    <row r="48" spans="1:36" ht="12.75">
      <c r="A48" s="16" t="s">
        <v>27</v>
      </c>
      <c r="B48" s="15">
        <f>SUM(B8:B38)+B4</f>
        <v>5590.1</v>
      </c>
      <c r="C48" s="15">
        <f>SUM(C8:C38)+C4</f>
        <v>4450</v>
      </c>
      <c r="D48" s="7"/>
      <c r="E48" s="60">
        <f>E45+B48</f>
        <v>5919.6</v>
      </c>
      <c r="F48" s="60">
        <f>F45+C48</f>
        <v>4838.6</v>
      </c>
      <c r="G48" s="7"/>
      <c r="H48" s="60">
        <f>E48+H45</f>
        <v>6355</v>
      </c>
      <c r="I48" s="61">
        <f>F48+I45</f>
        <v>5355.900000000001</v>
      </c>
      <c r="J48" s="7"/>
      <c r="K48" s="60">
        <f>B4+K46</f>
        <v>6752.3</v>
      </c>
      <c r="L48" s="61">
        <f>C4+L46</f>
        <v>5814.6</v>
      </c>
      <c r="M48" s="7"/>
      <c r="N48" s="60">
        <f>B4+N46</f>
        <v>7257.8</v>
      </c>
      <c r="O48" s="61">
        <f>C4+O46</f>
        <v>6386</v>
      </c>
      <c r="P48" s="7"/>
      <c r="Q48" s="60">
        <f>B4+Q46</f>
        <v>7568.5</v>
      </c>
      <c r="R48" s="61">
        <f>C4+R46</f>
        <v>6719.8</v>
      </c>
      <c r="S48" s="7"/>
      <c r="T48" s="60">
        <f>B4+T46</f>
        <v>8022.4</v>
      </c>
      <c r="U48" s="61">
        <f>C4+U46</f>
        <v>7244.3</v>
      </c>
      <c r="V48" s="7"/>
      <c r="W48" s="60">
        <f>B4+W46</f>
        <v>8612.7</v>
      </c>
      <c r="X48" s="61">
        <f>C4+X46</f>
        <v>7900.5</v>
      </c>
      <c r="Y48" s="7"/>
      <c r="Z48" s="60">
        <f>B4+Z46</f>
        <v>8861.2</v>
      </c>
      <c r="AA48" s="61">
        <f>C4+AA46</f>
        <v>8162.6</v>
      </c>
      <c r="AB48" s="7"/>
      <c r="AC48" s="60">
        <f>B4+AC46</f>
        <v>8908.3</v>
      </c>
      <c r="AD48" s="61">
        <f>C4+AD46</f>
        <v>8256.2</v>
      </c>
      <c r="AE48" s="7"/>
      <c r="AF48" s="14"/>
      <c r="AG48" s="9"/>
      <c r="AH48" s="8"/>
      <c r="AI48" s="14"/>
      <c r="AJ48" s="9"/>
    </row>
  </sheetData>
  <mergeCells count="15">
    <mergeCell ref="P5:R5"/>
    <mergeCell ref="S5:U5"/>
    <mergeCell ref="AH5:AJ5"/>
    <mergeCell ref="V5:X5"/>
    <mergeCell ref="Y5:AA5"/>
    <mergeCell ref="AB5:AD5"/>
    <mergeCell ref="AE5:AG5"/>
    <mergeCell ref="N39:O39"/>
    <mergeCell ref="H39:I39"/>
    <mergeCell ref="A5:C5"/>
    <mergeCell ref="D5:F5"/>
    <mergeCell ref="G5:I5"/>
    <mergeCell ref="K39:L39"/>
    <mergeCell ref="J5:L5"/>
    <mergeCell ref="M5:O5"/>
  </mergeCells>
  <printOptions/>
  <pageMargins left="0.75" right="0.75" top="1" bottom="1" header="0.4921259845" footer="0.4921259845"/>
  <pageSetup fitToHeight="1" fitToWidth="1"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Hans-Jürgen Herde</dc:creator>
  <cp:keywords/>
  <dc:description/>
  <cp:lastModifiedBy>HE</cp:lastModifiedBy>
  <cp:lastPrinted>2010-07-06T19:28:28Z</cp:lastPrinted>
  <dcterms:created xsi:type="dcterms:W3CDTF">2009-12-29T17:32:49Z</dcterms:created>
  <dcterms:modified xsi:type="dcterms:W3CDTF">2010-10-07T20:11:33Z</dcterms:modified>
  <cp:category/>
  <cp:version/>
  <cp:contentType/>
  <cp:contentStatus/>
</cp:coreProperties>
</file>